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38" i="1"/>
  <c r="D13" i="1"/>
  <c r="F20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<sst xmlns="http://schemas.openxmlformats.org/spreadsheetml/2006/main" count="46" uniqueCount="45">
  <si>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</si>
  <si>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</si>
  <si>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</si>
  <si>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</si>
  <si>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</si>
  <si>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</si>
  <si>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</si>
  <si>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</si>
  <si>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</si>
  <si>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</si>
  <si>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</si>
  <si>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</si>
  <si>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</si>
  <si>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</si>
  <si>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</si>
  <si>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</si>
  <si>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</si>
  <si>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</si>
  <si>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</si>
  <si>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</si>
  <si>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</si>
  <si>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</si>
  <si>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</si>
  <si>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</si>
  <si>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</si>
  <si>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</si>
  <si>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</si>
  <si>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</si>
  <si>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</si>
  <si>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</si>
  <si>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</si>
  <si>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</si>
  <si>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</si>
  <si>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</si>
  <si>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</si>
  <si>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</si>
  <si>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</si>
  <si>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</si>
  <si>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</si>
  <si>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</si>
  <si>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</si>
  <si>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</si>
  <si>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ул.Т.Ушакова,3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</si>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</sst>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H35" sqref="H35:I3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42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265.60000000000002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41</v>
      </c>
      <c r="B11" s="49"/>
      <c r="C11" s="50"/>
      <c r="D11" s="38">
        <v>31808.28</v>
      </c>
      <c r="E11" s="39"/>
      <c r="F11" s="79">
        <v>65349.82</v>
      </c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58524.86</v>
      </c>
      <c r="E12" s="39"/>
      <c r="F12" s="38">
        <v>11238.17</v>
      </c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1183.08+52025.19+166.8+935.58</f>
        <v>54310.650000000009</v>
      </c>
      <c r="E13" s="88"/>
      <c r="F13" s="91">
        <v>15757.38</v>
      </c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40</v>
      </c>
      <c r="B15" s="97"/>
      <c r="C15" s="98"/>
      <c r="D15" s="94"/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35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59722.770000000004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30610.369999999995</v>
      </c>
      <c r="E20" s="45"/>
      <c r="F20" s="38">
        <f>F11+F12</f>
        <v>76587.990000000005</v>
      </c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18.362468624497989</v>
      </c>
      <c r="E21" s="36"/>
      <c r="F21" s="35">
        <v>6.71</v>
      </c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33210.630000000005</v>
      </c>
      <c r="G24" s="37"/>
      <c r="H24" s="30">
        <f>H25+H26+H27+H28+H29+H30+H31+H32+H33+H34</f>
        <v>32511.96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2836.61</v>
      </c>
      <c r="G25" s="52"/>
      <c r="H25" s="53">
        <v>300</v>
      </c>
      <c r="I25" s="54"/>
    </row>
    <row r="26" spans="1:9" x14ac:dyDescent="0.25">
      <c r="A26" s="55" t="s">
        <v>37</v>
      </c>
      <c r="B26" s="56"/>
      <c r="C26" s="56"/>
      <c r="D26" s="56"/>
      <c r="E26" s="57"/>
      <c r="F26" s="35">
        <v>4589.57</v>
      </c>
      <c r="G26" s="36"/>
      <c r="H26" s="38">
        <v>2066.5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2071.6799999999998</v>
      </c>
      <c r="G27" s="36"/>
      <c r="H27" s="38">
        <v>0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1593.6</v>
      </c>
      <c r="G28" s="36"/>
      <c r="H28" s="44">
        <v>4274.66</v>
      </c>
      <c r="I28" s="45"/>
    </row>
    <row r="29" spans="1:9" x14ac:dyDescent="0.25">
      <c r="A29" s="32" t="s">
        <v>25</v>
      </c>
      <c r="B29" s="33"/>
      <c r="C29" s="33"/>
      <c r="D29" s="33"/>
      <c r="E29" s="34"/>
      <c r="F29" s="35">
        <v>11728.9</v>
      </c>
      <c r="G29" s="36"/>
      <c r="H29" s="38">
        <f>11091.47+564.8</f>
        <v>11656.269999999999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10390.27</v>
      </c>
      <c r="G30" s="36"/>
      <c r="H30" s="38">
        <v>10390.31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8">
        <v>3824.22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12270.72</v>
      </c>
      <c r="G35" s="37"/>
      <c r="H35" s="40">
        <v>12270.72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36</v>
      </c>
      <c r="B38" s="20"/>
      <c r="C38" s="20"/>
      <c r="D38" s="20"/>
      <c r="E38" s="21"/>
      <c r="F38" s="30">
        <f>14151.17-3715.8</f>
        <v>10435.369999999999</v>
      </c>
      <c r="G38" s="37"/>
      <c r="H38" s="30">
        <v>7230.15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55916.72</v>
      </c>
      <c r="G39" s="31"/>
      <c r="H39" s="30">
        <f>H24+H35+H36+H37+H38</f>
        <v>52012.83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2608.14</v>
      </c>
      <c r="G40" s="37"/>
      <c r="H40" s="30">
        <f>H41+H42+H43</f>
        <v>7709.9400000000005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1349.24</v>
      </c>
      <c r="G41" s="37"/>
      <c r="H41" s="30">
        <v>1201.92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191.32</v>
      </c>
      <c r="G42" s="37"/>
      <c r="H42" s="30">
        <v>1295.3</v>
      </c>
      <c r="I42" s="37"/>
    </row>
    <row r="43" spans="1:9" x14ac:dyDescent="0.25">
      <c r="A43" s="41" t="s">
        <v>34</v>
      </c>
      <c r="B43" s="42"/>
      <c r="C43" s="42"/>
      <c r="D43" s="42"/>
      <c r="E43" s="43"/>
      <c r="F43" s="30">
        <v>1067.58</v>
      </c>
      <c r="G43" s="37"/>
      <c r="H43" s="30">
        <v>5212.72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58524.86</v>
      </c>
      <c r="G44" s="31"/>
      <c r="H44" s="30">
        <f>H39+H40</f>
        <v>59722.770000000004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2021-02-17T06:47:15Z</dcterms:modified>
</cp:coreProperties>
</file>