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<sst xmlns="http://schemas.openxmlformats.org/spreadsheetml/2006/main" count="46" uniqueCount="45">
  <si>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</si>
  <si>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</si>
  <si>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</si>
  <si>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</si>
  <si>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</si>
  <si>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</si>
  <si>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</si>
  <si>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</si>
  <si>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</si>
  <si>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</si>
  <si>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</si>
  <si>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</si>
  <si>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</si>
  <si>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</si>
  <si>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</si>
  <si>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</si>
  <si>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</si>
  <si>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</si>
  <si>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</si>
  <si>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</si>
  <si>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</si>
  <si>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</si>
  <si>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</si>
  <si>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</si>
  <si>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</si>
  <si>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</si>
  <si>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</si>
  <si>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</si>
  <si>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</si>
  <si>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</si>
  <si>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</si>
  <si>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</si>
  <si>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</si>
  <si>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</si>
  <si>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</si>
  <si>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</si>
  <si>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</si>
  <si>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</si>
  <si>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</si>
  <si>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</si>
  <si>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</si>
  <si>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</si>
  <si>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</si>
  <si>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ул.Т.Ушакова,1  за  2020 год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</si>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</sst>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22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43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262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42</v>
      </c>
      <c r="B11" s="30"/>
      <c r="C11" s="31"/>
      <c r="D11" s="32">
        <v>-28043.19</v>
      </c>
      <c r="E11" s="33"/>
      <c r="F11" s="34">
        <v>58866.36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57658.14</v>
      </c>
      <c r="E12" s="33"/>
      <c r="F12" s="32">
        <v>18753.509999999998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1341.4+53791.13+182.44+1028.75</f>
        <v>56343.72</v>
      </c>
      <c r="E13" s="47"/>
      <c r="F13" s="50">
        <v>19630.810000000001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41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36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54382.42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-24767.469999999998</v>
      </c>
      <c r="E20" s="76"/>
      <c r="F20" s="32">
        <f>F11+F12</f>
        <v>77619.87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18.339103053435114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32760.48</v>
      </c>
      <c r="G24" s="28"/>
      <c r="H24" s="27">
        <f>H25+H26+H27+H28+H29+H30+H31+H32+H33+H34</f>
        <v>38253.979999999996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2955.36</v>
      </c>
      <c r="G25" s="53"/>
      <c r="H25" s="56">
        <v>730</v>
      </c>
      <c r="I25" s="57"/>
    </row>
    <row r="26" spans="1:9" x14ac:dyDescent="0.25">
      <c r="A26" s="64" t="s">
        <v>38</v>
      </c>
      <c r="B26" s="65"/>
      <c r="C26" s="65"/>
      <c r="D26" s="65"/>
      <c r="E26" s="66"/>
      <c r="F26" s="39">
        <v>4527.3599999999997</v>
      </c>
      <c r="G26" s="90"/>
      <c r="H26" s="32">
        <v>2570.35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2043.6</v>
      </c>
      <c r="G27" s="90"/>
      <c r="H27" s="32">
        <v>5343.9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1572</v>
      </c>
      <c r="G28" s="90"/>
      <c r="H28" s="89">
        <v>4752.1400000000003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v>11695.68</v>
      </c>
      <c r="G29" s="90"/>
      <c r="H29" s="32">
        <v>11066.88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9966.48</v>
      </c>
      <c r="G30" s="90"/>
      <c r="H30" s="32">
        <v>9966.49</v>
      </c>
      <c r="I30" s="33"/>
    </row>
    <row r="31" spans="1:9" x14ac:dyDescent="0.25">
      <c r="A31" s="10" t="s">
        <v>26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27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3824.22</v>
      </c>
      <c r="I34" s="33"/>
    </row>
    <row r="35" spans="1:9" x14ac:dyDescent="0.25">
      <c r="A35" s="104" t="s">
        <v>30</v>
      </c>
      <c r="B35" s="105"/>
      <c r="C35" s="105"/>
      <c r="D35" s="105"/>
      <c r="E35" s="106"/>
      <c r="F35" s="27">
        <v>12104.4</v>
      </c>
      <c r="G35" s="28"/>
      <c r="H35" s="100">
        <v>12104.4</v>
      </c>
      <c r="I35" s="101"/>
    </row>
    <row r="36" spans="1:9" x14ac:dyDescent="0.25">
      <c r="A36" s="104" t="s">
        <v>28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29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37</v>
      </c>
      <c r="B38" s="20"/>
      <c r="C38" s="20"/>
      <c r="D38" s="20"/>
      <c r="E38" s="21"/>
      <c r="F38" s="27">
        <f>13959.36-3749.46</f>
        <v>10209.900000000001</v>
      </c>
      <c r="G38" s="28"/>
      <c r="H38" s="27">
        <v>1546</v>
      </c>
      <c r="I38" s="28"/>
    </row>
    <row r="39" spans="1:9" x14ac:dyDescent="0.25">
      <c r="A39" s="104" t="s">
        <v>31</v>
      </c>
      <c r="B39" s="105"/>
      <c r="C39" s="105"/>
      <c r="D39" s="105"/>
      <c r="E39" s="106"/>
      <c r="F39" s="27">
        <f>F24+F35+F36+F37+F38</f>
        <v>55074.78</v>
      </c>
      <c r="G39" s="101"/>
      <c r="H39" s="27">
        <f>H24+H35+H36+H37+H38</f>
        <v>51904.38</v>
      </c>
      <c r="I39" s="101"/>
    </row>
    <row r="40" spans="1:9" x14ac:dyDescent="0.25">
      <c r="A40" s="11" t="s">
        <v>32</v>
      </c>
      <c r="B40" s="12"/>
      <c r="C40" s="12"/>
      <c r="D40" s="12"/>
      <c r="E40" s="13"/>
      <c r="F40" s="27">
        <f>F41+F42+F43</f>
        <v>2583.3599999999997</v>
      </c>
      <c r="G40" s="28"/>
      <c r="H40" s="27">
        <f>H41+H42+H43</f>
        <v>2478.04</v>
      </c>
      <c r="I40" s="28"/>
    </row>
    <row r="41" spans="1:9" x14ac:dyDescent="0.25">
      <c r="A41" s="14" t="s">
        <v>33</v>
      </c>
      <c r="B41" s="15"/>
      <c r="C41" s="15"/>
      <c r="D41" s="15"/>
      <c r="E41" s="16"/>
      <c r="F41" s="27">
        <v>1341.4</v>
      </c>
      <c r="G41" s="28"/>
      <c r="H41" s="27">
        <v>1201.92</v>
      </c>
      <c r="I41" s="28"/>
    </row>
    <row r="42" spans="1:9" x14ac:dyDescent="0.25">
      <c r="A42" s="14" t="s">
        <v>34</v>
      </c>
      <c r="B42" s="15"/>
      <c r="C42" s="15"/>
      <c r="D42" s="15"/>
      <c r="E42" s="16"/>
      <c r="F42" s="27">
        <v>188.6</v>
      </c>
      <c r="G42" s="28"/>
      <c r="H42" s="27">
        <v>0</v>
      </c>
      <c r="I42" s="28"/>
    </row>
    <row r="43" spans="1:9" x14ac:dyDescent="0.25">
      <c r="A43" s="107" t="s">
        <v>35</v>
      </c>
      <c r="B43" s="108"/>
      <c r="C43" s="108"/>
      <c r="D43" s="108"/>
      <c r="E43" s="109"/>
      <c r="F43" s="27">
        <v>1053.3599999999999</v>
      </c>
      <c r="G43" s="28"/>
      <c r="H43" s="27">
        <v>1276.1199999999999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57658.14</v>
      </c>
      <c r="G44" s="101"/>
      <c r="H44" s="27">
        <f>H39+H40</f>
        <v>54382.42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40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2021-02-19T01:49:49Z</dcterms:modified>
</cp:coreProperties>
</file>