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н.раб." sheetId="9" r:id="rId9"/>
  </sheets>
  <calcPr calcId="124519"/>
</workbook>
</file>

<file path=xl/calcChain.xml><?xml version="1.0" encoding="utf-8"?>
<calcChain xmlns="http://schemas.openxmlformats.org/spreadsheetml/2006/main">
  <c r="D19" i="2"/>
  <c r="C19"/>
  <c r="D14"/>
  <c r="D10" i="1"/>
  <c r="D10" i="6"/>
  <c r="D8" i="1"/>
  <c r="D8" i="6"/>
  <c r="D12" i="2"/>
  <c r="D10"/>
  <c r="C14" i="5"/>
  <c r="D8" i="2"/>
  <c r="N23" i="5"/>
  <c r="N22"/>
  <c r="N21"/>
  <c r="N20"/>
  <c r="M19"/>
  <c r="L19"/>
  <c r="K19"/>
  <c r="J19"/>
  <c r="I19"/>
  <c r="H19"/>
  <c r="G19"/>
  <c r="F19"/>
  <c r="E19"/>
  <c r="D19"/>
  <c r="C19"/>
  <c r="B19"/>
  <c r="N18"/>
  <c r="N17"/>
  <c r="N12"/>
  <c r="M14"/>
  <c r="L14"/>
  <c r="K14"/>
  <c r="M9"/>
  <c r="L9"/>
  <c r="K9"/>
  <c r="J9"/>
  <c r="I9"/>
  <c r="H9"/>
  <c r="G9"/>
  <c r="F9"/>
  <c r="E9"/>
  <c r="D9"/>
  <c r="C9"/>
  <c r="M4"/>
  <c r="L4"/>
  <c r="K4"/>
  <c r="J4"/>
  <c r="I4"/>
  <c r="H4"/>
  <c r="G4"/>
  <c r="F4"/>
  <c r="E4"/>
  <c r="D4"/>
  <c r="C4"/>
  <c r="B4"/>
  <c r="B14"/>
  <c r="B9"/>
  <c r="B25" l="1"/>
  <c r="M25"/>
  <c r="L25"/>
  <c r="K25"/>
  <c r="J25"/>
  <c r="I25"/>
  <c r="H25"/>
  <c r="G25"/>
  <c r="F25"/>
  <c r="E25"/>
  <c r="D25"/>
  <c r="N19"/>
  <c r="C25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<sst xmlns="http://schemas.openxmlformats.org/spreadsheetml/2006/main" count="127" uniqueCount="80">
  <si>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</si>
  <si>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</si>
  <si>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</si>
  <si>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</si>
  <si>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</si>
  <si>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</si>
  <si>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</si>
  <si>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</si>
  <si>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</si>
  <si>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</si>
  <si>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</si>
  <si>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</si>
  <si>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</si>
  <si>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</si>
  <si>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</si>
  <si>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</si>
  <si>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</si>
  <si>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</si>
  <si>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</si>
  <si>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</si>
  <si>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</si>
  <si>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</si>
  <si>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</si>
  <si>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</si>
  <si>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</si>
  <si>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</si>
  <si>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</si>
  <si>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</si>
  <si>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</si>
  <si>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</si>
  <si>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15</t>
  </si>
  <si>
    <t>-эл.оборудования</t>
  </si>
  <si>
    <t>--эл.оборудование</t>
  </si>
  <si>
    <t>Текущий ремонт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</si>
  <si>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</si>
  <si>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</si>
  <si>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</si>
  <si>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</si>
  <si>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</si>
  <si>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</si>
  <si>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</si>
  <si>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</si>
  <si>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</si>
  <si>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</si>
  <si>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</si>
  <si>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</si>
  <si>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</si>
  <si>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Советская,15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</si>
  <si>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</si>
  <si>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</si>
  <si>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</si>
  <si>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</si>
  <si>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</si>
  <si>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</si>
  <si>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</si>
  <si>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</si>
  <si>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</si>
  <si>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</si>
  <si>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</si>
  <si>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</si>
  <si>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"Аркада"</t>
  </si>
  <si>
    <t>Лицевой счёт 2019г</t>
  </si>
  <si>
    <t>Лицевой счёт  2019г</t>
  </si>
  <si>
    <t>Лицевой счет. Сводный расчет  2019г</t>
  </si>
  <si>
    <t>Уборка снега и наледи с крыши, прочистка выпуска канализационных стояков от куржака</t>
  </si>
  <si>
    <t>Ремонт пола в тамбуре</t>
  </si>
  <si>
    <t>Уборка сосулек с крыши</t>
  </si>
  <si>
    <t>ППР электрощитов</t>
  </si>
  <si>
    <t>Очистка крыши от снега  наледи</t>
  </si>
  <si>
    <t>Изготовление техпаспорта</t>
  </si>
  <si>
    <t>Придомовая территория.Окрашивание контейнеров</t>
  </si>
  <si>
    <t>Квартира №5.Замена участка трубы на ГВС</t>
  </si>
  <si>
    <t>ППР электроосвещения</t>
  </si>
  <si>
    <t>Запуск системы отопления</t>
  </si>
  <si>
    <t>Переоформление документов о присоединении к эл.сетям</t>
  </si>
  <si>
    <t>Осмотр ХВС на предмет утечек</t>
  </si>
  <si>
    <t>Закрытие слуховых окон</t>
  </si>
  <si>
    <t>Уборка снега и сосулек с крыши дома,</t>
  </si>
  <si>
    <t>Уборка снега и сосулек с крыши дома,Очистка и отогрев канализационных труб</t>
  </si>
  <si>
    <t>Итого: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</si>
</sst>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0" borderId="8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D15" sqref="D15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1" t="s">
        <v>62</v>
      </c>
      <c r="C1" s="81"/>
      <c r="D1" s="81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>
      <c r="A3" s="50"/>
      <c r="B3" s="80" t="s">
        <v>4</v>
      </c>
      <c r="C3" s="80"/>
      <c r="D3" s="80"/>
      <c r="E3" s="1"/>
      <c r="F3" s="1"/>
      <c r="G3" s="1"/>
      <c r="H3" s="1"/>
    </row>
    <row r="4" spans="1:8" ht="30">
      <c r="A4" s="44"/>
      <c r="B4" s="51" t="s">
        <v>0</v>
      </c>
      <c r="C4" s="51" t="s">
        <v>1</v>
      </c>
      <c r="D4" s="51" t="s">
        <v>26</v>
      </c>
      <c r="E4" s="1"/>
      <c r="F4" s="1"/>
      <c r="G4" s="1"/>
      <c r="H4" s="1"/>
    </row>
    <row r="5" spans="1:8">
      <c r="A5" s="57"/>
      <c r="B5" s="58" t="s">
        <v>10</v>
      </c>
      <c r="C5" s="57"/>
      <c r="D5" s="57"/>
      <c r="E5" s="1"/>
      <c r="F5" s="1"/>
      <c r="G5" s="1"/>
      <c r="H5" s="1"/>
    </row>
    <row r="6" spans="1:8">
      <c r="A6" s="57">
        <v>1</v>
      </c>
      <c r="B6" s="57" t="s">
        <v>71</v>
      </c>
      <c r="C6" s="57">
        <v>1984.36</v>
      </c>
      <c r="D6" s="58">
        <v>1984.36</v>
      </c>
      <c r="E6" s="6"/>
      <c r="F6" s="1"/>
    </row>
    <row r="7" spans="1:8" s="5" customFormat="1">
      <c r="A7" s="58"/>
      <c r="B7" s="58" t="s">
        <v>12</v>
      </c>
      <c r="C7" s="58"/>
      <c r="D7" s="58"/>
      <c r="E7" s="11"/>
      <c r="F7" s="4"/>
    </row>
    <row r="8" spans="1:8" s="5" customFormat="1">
      <c r="A8" s="57">
        <v>1</v>
      </c>
      <c r="B8" s="57" t="s">
        <v>73</v>
      </c>
      <c r="C8" s="57">
        <v>109.49</v>
      </c>
      <c r="D8" s="58">
        <f>D6+C8</f>
        <v>2093.85</v>
      </c>
      <c r="E8" s="4"/>
      <c r="F8" s="4"/>
    </row>
    <row r="9" spans="1:8">
      <c r="A9" s="57"/>
      <c r="B9" s="58" t="s">
        <v>13</v>
      </c>
      <c r="C9" s="57"/>
      <c r="D9" s="57"/>
      <c r="E9" s="1"/>
      <c r="F9" s="1"/>
    </row>
    <row r="10" spans="1:8">
      <c r="A10" s="58">
        <v>1</v>
      </c>
      <c r="B10" s="57" t="s">
        <v>75</v>
      </c>
      <c r="C10" s="57">
        <v>130.35</v>
      </c>
      <c r="D10" s="58">
        <f>D8+C10</f>
        <v>2224.1999999999998</v>
      </c>
      <c r="E10" s="1"/>
      <c r="F10" s="1"/>
    </row>
    <row r="11" spans="1:8">
      <c r="A11" s="57"/>
      <c r="B11" s="58"/>
      <c r="C11" s="57"/>
      <c r="D11" s="57"/>
      <c r="E11" s="1"/>
      <c r="F11" s="1"/>
    </row>
    <row r="12" spans="1:8">
      <c r="A12" s="57"/>
      <c r="B12" s="57"/>
      <c r="C12" s="57"/>
      <c r="D12" s="57"/>
      <c r="E12" s="1"/>
      <c r="F12" s="1"/>
    </row>
    <row r="13" spans="1:8" s="5" customFormat="1">
      <c r="A13" s="58"/>
      <c r="B13" s="57"/>
      <c r="C13" s="57"/>
      <c r="D13" s="58"/>
      <c r="E13" s="4"/>
      <c r="F13" s="4"/>
    </row>
    <row r="14" spans="1:8" s="5" customFormat="1">
      <c r="A14" s="58"/>
      <c r="B14" s="57"/>
      <c r="C14" s="57"/>
      <c r="D14" s="58"/>
      <c r="E14" s="4"/>
      <c r="F14" s="4"/>
    </row>
    <row r="15" spans="1:8">
      <c r="A15" s="57"/>
      <c r="B15" s="57"/>
      <c r="C15" s="57"/>
      <c r="D15" s="57"/>
      <c r="E15" s="1"/>
      <c r="F15" s="1"/>
    </row>
    <row r="16" spans="1:8">
      <c r="A16" s="57"/>
      <c r="B16" s="57"/>
      <c r="C16" s="57"/>
      <c r="D16" s="57"/>
      <c r="E16" s="1"/>
      <c r="F16" s="1"/>
    </row>
    <row r="17" spans="1:6">
      <c r="A17" s="57"/>
      <c r="B17" s="58"/>
      <c r="C17" s="58"/>
      <c r="D17" s="58"/>
      <c r="E17" s="1"/>
      <c r="F17" s="1"/>
    </row>
    <row r="18" spans="1:6">
      <c r="A18" s="57"/>
      <c r="B18" s="58"/>
      <c r="C18" s="57"/>
      <c r="D18" s="57"/>
      <c r="E18" s="1"/>
      <c r="F18" s="1"/>
    </row>
    <row r="19" spans="1:6">
      <c r="A19" s="57"/>
      <c r="B19" s="59"/>
      <c r="C19" s="57"/>
      <c r="D19" s="57"/>
      <c r="E19" s="1"/>
      <c r="F19" s="1"/>
    </row>
    <row r="20" spans="1:6">
      <c r="A20" s="57"/>
      <c r="B20" s="57"/>
      <c r="C20" s="57"/>
      <c r="D20" s="57"/>
      <c r="E20" s="1"/>
      <c r="F20" s="1"/>
    </row>
    <row r="21" spans="1:6" s="5" customFormat="1">
      <c r="A21" s="58"/>
      <c r="B21" s="57"/>
      <c r="C21" s="57"/>
      <c r="D21" s="58"/>
      <c r="E21" s="4"/>
      <c r="F21" s="4"/>
    </row>
    <row r="22" spans="1:6">
      <c r="A22" s="57"/>
      <c r="B22" s="59"/>
      <c r="C22" s="57"/>
      <c r="D22" s="57"/>
      <c r="E22" s="1"/>
      <c r="F22" s="1"/>
    </row>
    <row r="23" spans="1:6">
      <c r="A23" s="57"/>
      <c r="B23" s="57"/>
      <c r="C23" s="57"/>
      <c r="D23" s="57"/>
      <c r="E23" s="1"/>
      <c r="F23" s="1"/>
    </row>
    <row r="24" spans="1:6">
      <c r="A24" s="57"/>
      <c r="B24" s="58"/>
      <c r="C24" s="58"/>
      <c r="D24" s="58"/>
      <c r="E24" s="1"/>
      <c r="F24" s="1"/>
    </row>
    <row r="25" spans="1:6">
      <c r="A25" s="57"/>
      <c r="B25" s="58"/>
      <c r="C25" s="58"/>
      <c r="D25" s="58"/>
      <c r="E25" s="1"/>
      <c r="F25" s="1"/>
    </row>
    <row r="26" spans="1:6">
      <c r="A26" s="57"/>
      <c r="B26" s="57"/>
      <c r="C26" s="57"/>
      <c r="D26" s="57"/>
      <c r="E26" s="1"/>
      <c r="F26" s="1"/>
    </row>
    <row r="27" spans="1:6">
      <c r="A27" s="57"/>
      <c r="B27" s="78"/>
      <c r="C27" s="57"/>
      <c r="D27" s="79"/>
      <c r="E27" s="1"/>
      <c r="F27" s="1"/>
    </row>
    <row r="28" spans="1:6">
      <c r="A28" s="57"/>
      <c r="B28" s="78"/>
      <c r="C28" s="57"/>
      <c r="D28" s="79"/>
      <c r="E28" s="1"/>
      <c r="F28" s="1"/>
    </row>
    <row r="29" spans="1:6">
      <c r="A29" s="13"/>
      <c r="B29" s="24"/>
      <c r="C29" s="13"/>
      <c r="D29" s="25"/>
      <c r="E29" s="1"/>
      <c r="F29" s="1"/>
    </row>
    <row r="30" spans="1:6">
      <c r="A30" s="13"/>
      <c r="B30" s="13"/>
      <c r="C30" s="13"/>
      <c r="D30" s="25"/>
      <c r="E30" s="1"/>
      <c r="F30" s="1"/>
    </row>
    <row r="31" spans="1:6">
      <c r="A31" s="13"/>
      <c r="B31" s="24"/>
      <c r="C31" s="13"/>
      <c r="D31" s="25"/>
      <c r="E31" s="1"/>
      <c r="F31" s="1"/>
    </row>
    <row r="32" spans="1:6">
      <c r="A32" s="13"/>
      <c r="B32" s="13"/>
      <c r="C32" s="13"/>
      <c r="D32" s="25"/>
      <c r="E32" s="1"/>
      <c r="F32" s="1"/>
    </row>
    <row r="33" spans="1:6">
      <c r="A33" s="13"/>
      <c r="B33" s="26"/>
      <c r="C33" s="3"/>
      <c r="D33" s="27"/>
      <c r="E33" s="1"/>
      <c r="F33" s="1"/>
    </row>
    <row r="34" spans="1:6">
      <c r="A34" s="13"/>
      <c r="B34" s="26"/>
      <c r="C34" s="3"/>
      <c r="D34" s="27"/>
      <c r="E34" s="1"/>
      <c r="F34" s="1"/>
    </row>
    <row r="35" spans="1:6">
      <c r="A35" s="13"/>
      <c r="B35" s="44"/>
      <c r="C35" s="13"/>
      <c r="D35" s="13"/>
      <c r="E35" s="1"/>
      <c r="F35" s="1"/>
    </row>
    <row r="36" spans="1:6">
      <c r="A36" s="13"/>
      <c r="B36" s="48"/>
      <c r="C36" s="13"/>
      <c r="D36" s="13"/>
      <c r="E36" s="1"/>
      <c r="F36" s="1"/>
    </row>
    <row r="37" spans="1:6">
      <c r="A37" s="13"/>
      <c r="B37" s="3"/>
      <c r="C37" s="3"/>
      <c r="D37" s="3"/>
      <c r="E37" s="1"/>
      <c r="F37" s="1"/>
    </row>
    <row r="38" spans="1:6">
      <c r="A38" s="3"/>
      <c r="B38" s="3"/>
      <c r="C38" s="3"/>
      <c r="D38" s="13"/>
      <c r="E38" s="1"/>
      <c r="F38" s="1"/>
    </row>
    <row r="39" spans="1:6">
      <c r="A39" s="13"/>
      <c r="B39" s="13"/>
      <c r="C39" s="13"/>
      <c r="D39" s="3"/>
      <c r="E39" s="1"/>
      <c r="F39" s="1"/>
    </row>
    <row r="40" spans="1:6">
      <c r="A40" s="13"/>
      <c r="B40" s="13"/>
      <c r="C40" s="13"/>
      <c r="D40" s="13"/>
      <c r="E40" s="1"/>
      <c r="F40" s="1"/>
    </row>
    <row r="41" spans="1:6">
      <c r="A41" s="13"/>
      <c r="B41" s="13"/>
      <c r="C41" s="44"/>
      <c r="D41" s="13"/>
      <c r="E41" s="1"/>
      <c r="F4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D20" sqref="D20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1" t="s">
        <v>62</v>
      </c>
      <c r="C1" s="81"/>
      <c r="D1" s="81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>
      <c r="A3" s="1"/>
      <c r="B3" s="80" t="s">
        <v>6</v>
      </c>
      <c r="C3" s="80"/>
      <c r="D3" s="80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ht="30">
      <c r="A6" s="57">
        <v>1</v>
      </c>
      <c r="B6" s="57" t="s">
        <v>64</v>
      </c>
      <c r="C6" s="57">
        <v>859.01</v>
      </c>
      <c r="D6" s="58">
        <v>859.01</v>
      </c>
    </row>
    <row r="7" spans="1:8" s="4" customFormat="1" ht="15" customHeight="1">
      <c r="A7" s="57"/>
      <c r="B7" s="58" t="s">
        <v>5</v>
      </c>
      <c r="C7" s="57"/>
      <c r="D7" s="58"/>
    </row>
    <row r="8" spans="1:8" s="4" customFormat="1">
      <c r="A8" s="57">
        <v>1</v>
      </c>
      <c r="B8" s="59" t="s">
        <v>66</v>
      </c>
      <c r="C8" s="57">
        <v>278.45999999999998</v>
      </c>
      <c r="D8" s="58">
        <f>D6+C8</f>
        <v>1137.47</v>
      </c>
    </row>
    <row r="9" spans="1:8" s="1" customFormat="1" ht="15" customHeight="1">
      <c r="A9" s="57"/>
      <c r="B9" s="58" t="s">
        <v>3</v>
      </c>
      <c r="C9" s="57"/>
      <c r="D9" s="57"/>
    </row>
    <row r="10" spans="1:8" s="1" customFormat="1">
      <c r="A10" s="57">
        <v>1</v>
      </c>
      <c r="B10" s="57" t="s">
        <v>68</v>
      </c>
      <c r="C10" s="57">
        <v>2227.6799999999998</v>
      </c>
      <c r="D10" s="58">
        <f>D8+C10</f>
        <v>3365.1499999999996</v>
      </c>
    </row>
    <row r="11" spans="1:8" s="1" customFormat="1">
      <c r="A11" s="57"/>
      <c r="B11" s="58" t="s">
        <v>9</v>
      </c>
      <c r="C11" s="57"/>
      <c r="D11" s="58"/>
    </row>
    <row r="12" spans="1:8" s="1" customFormat="1">
      <c r="A12" s="57">
        <v>1</v>
      </c>
      <c r="B12" s="57" t="s">
        <v>69</v>
      </c>
      <c r="C12" s="57">
        <v>5087.33</v>
      </c>
      <c r="D12" s="58">
        <f>D10+C12</f>
        <v>8452.48</v>
      </c>
    </row>
    <row r="13" spans="1:8" s="4" customFormat="1">
      <c r="A13" s="57"/>
      <c r="B13" s="58" t="s">
        <v>14</v>
      </c>
      <c r="C13" s="57"/>
      <c r="D13" s="58"/>
    </row>
    <row r="14" spans="1:8" s="4" customFormat="1">
      <c r="A14" s="57">
        <v>1</v>
      </c>
      <c r="B14" s="57" t="s">
        <v>76</v>
      </c>
      <c r="C14" s="57">
        <v>260.7</v>
      </c>
      <c r="D14" s="58">
        <f>D12+C14</f>
        <v>8713.18</v>
      </c>
    </row>
    <row r="15" spans="1:8" s="1" customFormat="1">
      <c r="A15" s="57"/>
      <c r="B15" s="58" t="s">
        <v>15</v>
      </c>
      <c r="C15" s="57"/>
      <c r="D15" s="58"/>
    </row>
    <row r="16" spans="1:8" s="1" customFormat="1" ht="30">
      <c r="A16" s="57">
        <v>1</v>
      </c>
      <c r="B16" s="57" t="s">
        <v>78</v>
      </c>
      <c r="C16" s="57">
        <v>803.1</v>
      </c>
      <c r="D16" s="58"/>
    </row>
    <row r="17" spans="1:4" s="1" customFormat="1">
      <c r="A17" s="57">
        <v>2</v>
      </c>
      <c r="B17" s="57" t="s">
        <v>77</v>
      </c>
      <c r="C17" s="57">
        <v>782.1</v>
      </c>
      <c r="D17" s="57"/>
    </row>
    <row r="18" spans="1:4" s="1" customFormat="1">
      <c r="A18" s="57">
        <v>3</v>
      </c>
      <c r="B18" s="57" t="s">
        <v>77</v>
      </c>
      <c r="C18" s="57">
        <v>260.7</v>
      </c>
      <c r="D18" s="58"/>
    </row>
    <row r="19" spans="1:4" s="4" customFormat="1">
      <c r="A19" s="57"/>
      <c r="B19" s="58" t="s">
        <v>79</v>
      </c>
      <c r="C19" s="57">
        <f>SUM(C16:C18)</f>
        <v>1845.9</v>
      </c>
      <c r="D19" s="58">
        <f>D14+C19</f>
        <v>10559.08</v>
      </c>
    </row>
    <row r="20" spans="1:4" s="1" customFormat="1">
      <c r="A20" s="57"/>
      <c r="B20" s="57"/>
      <c r="C20" s="57"/>
      <c r="D20" s="58"/>
    </row>
    <row r="21" spans="1:4" s="1" customFormat="1">
      <c r="A21" s="57"/>
      <c r="B21" s="57"/>
      <c r="C21" s="57"/>
      <c r="D21" s="58"/>
    </row>
    <row r="22" spans="1:4" s="1" customFormat="1">
      <c r="A22" s="57"/>
      <c r="B22" s="57"/>
      <c r="C22" s="57"/>
      <c r="D22" s="58"/>
    </row>
    <row r="23" spans="1:4" s="1" customFormat="1">
      <c r="A23" s="57"/>
      <c r="B23" s="57"/>
      <c r="C23" s="57"/>
      <c r="D23" s="58"/>
    </row>
    <row r="24" spans="1:4" s="1" customFormat="1" ht="15.75" customHeight="1">
      <c r="A24" s="57"/>
      <c r="B24" s="57"/>
      <c r="C24" s="57"/>
      <c r="D24" s="57"/>
    </row>
    <row r="25" spans="1:4" s="1" customFormat="1">
      <c r="A25" s="57"/>
      <c r="B25" s="57"/>
      <c r="C25" s="57"/>
      <c r="D25" s="58"/>
    </row>
    <row r="26" spans="1:4" s="1" customFormat="1">
      <c r="A26" s="57"/>
      <c r="B26" s="57"/>
      <c r="C26" s="57"/>
      <c r="D26" s="58"/>
    </row>
    <row r="27" spans="1:4">
      <c r="A27" s="60"/>
      <c r="B27" s="61"/>
      <c r="C27" s="60"/>
      <c r="D27" s="60"/>
    </row>
    <row r="28" spans="1:4">
      <c r="A28" s="60"/>
      <c r="B28" s="61"/>
      <c r="C28" s="60"/>
      <c r="D28" s="60"/>
    </row>
    <row r="29" spans="1:4">
      <c r="A29" s="60"/>
      <c r="B29" s="61"/>
      <c r="C29" s="60"/>
      <c r="D29" s="60"/>
    </row>
    <row r="30" spans="1:4">
      <c r="A30" s="60"/>
      <c r="B30" s="61"/>
      <c r="C30" s="60"/>
      <c r="D30" s="60"/>
    </row>
    <row r="31" spans="1:4">
      <c r="A31" s="60"/>
      <c r="B31" s="61"/>
      <c r="C31" s="60"/>
      <c r="D31" s="62"/>
    </row>
    <row r="32" spans="1:4">
      <c r="A32" s="60"/>
      <c r="B32" s="63"/>
      <c r="C32" s="60"/>
      <c r="D32" s="60"/>
    </row>
    <row r="33" spans="1:4">
      <c r="A33" s="60"/>
      <c r="B33" s="61"/>
      <c r="C33" s="60"/>
      <c r="D33" s="60"/>
    </row>
    <row r="34" spans="1:4">
      <c r="A34" s="60"/>
      <c r="B34" s="63"/>
      <c r="C34" s="62"/>
      <c r="D34" s="6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C10" sqref="C10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81" t="s">
        <v>62</v>
      </c>
      <c r="C1" s="81"/>
      <c r="D1" s="81"/>
    </row>
    <row r="2" spans="1:4" ht="15.75">
      <c r="A2" s="1"/>
      <c r="B2" s="2" t="s">
        <v>30</v>
      </c>
      <c r="C2" s="1"/>
      <c r="D2" s="1"/>
    </row>
    <row r="3" spans="1:4">
      <c r="A3" s="1"/>
      <c r="B3" s="80" t="s">
        <v>48</v>
      </c>
      <c r="C3" s="80"/>
      <c r="D3" s="80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8"/>
      <c r="B5" s="3" t="s">
        <v>5</v>
      </c>
      <c r="C5" s="8"/>
      <c r="D5" s="8"/>
    </row>
    <row r="6" spans="1:4">
      <c r="A6" s="57">
        <v>1</v>
      </c>
      <c r="B6" s="57" t="s">
        <v>67</v>
      </c>
      <c r="C6" s="57">
        <v>556.91999999999996</v>
      </c>
      <c r="D6" s="58">
        <v>556.91999999999996</v>
      </c>
    </row>
    <row r="7" spans="1:4">
      <c r="A7" s="58"/>
      <c r="B7" s="58" t="s">
        <v>11</v>
      </c>
      <c r="C7" s="58"/>
      <c r="D7" s="58"/>
    </row>
    <row r="8" spans="1:4">
      <c r="A8" s="57">
        <v>1</v>
      </c>
      <c r="B8" s="57" t="s">
        <v>72</v>
      </c>
      <c r="C8" s="57">
        <v>260.7</v>
      </c>
      <c r="D8" s="58">
        <f>D6+C8</f>
        <v>817.61999999999989</v>
      </c>
    </row>
    <row r="9" spans="1:4">
      <c r="A9" s="58"/>
      <c r="B9" s="58" t="s">
        <v>13</v>
      </c>
      <c r="C9" s="58"/>
      <c r="D9" s="58"/>
    </row>
    <row r="10" spans="1:4" ht="30">
      <c r="A10" s="58">
        <v>1</v>
      </c>
      <c r="B10" s="57" t="s">
        <v>74</v>
      </c>
      <c r="C10" s="57">
        <v>1000</v>
      </c>
      <c r="D10" s="58">
        <f>D8+C10</f>
        <v>1817.62</v>
      </c>
    </row>
    <row r="11" spans="1:4">
      <c r="A11" s="57"/>
      <c r="B11" s="57"/>
      <c r="C11" s="57"/>
      <c r="D11" s="57"/>
    </row>
    <row r="12" spans="1:4">
      <c r="A12" s="57"/>
      <c r="B12" s="58"/>
      <c r="C12" s="58"/>
      <c r="D12" s="58"/>
    </row>
    <row r="13" spans="1:4">
      <c r="A13" s="57"/>
      <c r="B13" s="58"/>
      <c r="C13" s="57"/>
      <c r="D13" s="57"/>
    </row>
    <row r="14" spans="1:4">
      <c r="A14" s="57"/>
      <c r="B14" s="57"/>
      <c r="C14" s="57"/>
      <c r="D14" s="58"/>
    </row>
    <row r="15" spans="1:4">
      <c r="A15" s="58"/>
      <c r="B15" s="57"/>
      <c r="C15" s="57"/>
      <c r="D15" s="58"/>
    </row>
    <row r="16" spans="1:4">
      <c r="A16" s="57"/>
      <c r="B16" s="57"/>
      <c r="C16" s="57"/>
      <c r="D16" s="57"/>
    </row>
    <row r="17" spans="1:4">
      <c r="A17" s="57"/>
      <c r="B17" s="58"/>
      <c r="C17" s="58"/>
      <c r="D17" s="58"/>
    </row>
    <row r="18" spans="1:4">
      <c r="A18" s="57"/>
      <c r="B18" s="58"/>
      <c r="C18" s="57"/>
      <c r="D18" s="57"/>
    </row>
    <row r="19" spans="1:4">
      <c r="A19" s="57"/>
      <c r="B19" s="57"/>
      <c r="C19" s="57"/>
      <c r="D19" s="57"/>
    </row>
    <row r="20" spans="1:4">
      <c r="A20" s="58"/>
      <c r="B20" s="58"/>
      <c r="C20" s="58"/>
      <c r="D20" s="58"/>
    </row>
    <row r="21" spans="1:4">
      <c r="A21" s="57"/>
      <c r="B21" s="58"/>
      <c r="C21" s="57"/>
      <c r="D21" s="57"/>
    </row>
    <row r="22" spans="1:4">
      <c r="A22" s="57"/>
      <c r="B22" s="57"/>
      <c r="C22" s="57"/>
      <c r="D22" s="57"/>
    </row>
    <row r="23" spans="1:4">
      <c r="A23" s="57"/>
      <c r="B23" s="58"/>
      <c r="C23" s="58"/>
      <c r="D23" s="58"/>
    </row>
    <row r="24" spans="1:4">
      <c r="A24" s="58"/>
      <c r="B24" s="58"/>
      <c r="C24" s="58"/>
      <c r="D24" s="58"/>
    </row>
    <row r="25" spans="1:4">
      <c r="A25" s="57"/>
      <c r="B25" s="57"/>
      <c r="C25" s="57"/>
      <c r="D25" s="57"/>
    </row>
    <row r="26" spans="1:4">
      <c r="A26" s="57"/>
      <c r="B26" s="58"/>
      <c r="C26" s="58"/>
      <c r="D26" s="58"/>
    </row>
    <row r="27" spans="1:4">
      <c r="A27" s="57"/>
      <c r="B27" s="57"/>
      <c r="C27" s="58"/>
      <c r="D27" s="58"/>
    </row>
    <row r="28" spans="1:4">
      <c r="A28" s="60"/>
      <c r="B28" s="63"/>
      <c r="C28" s="60"/>
      <c r="D28" s="60"/>
    </row>
    <row r="29" spans="1:4">
      <c r="A29" s="60"/>
      <c r="B29" s="61"/>
      <c r="C29" s="60"/>
      <c r="D29" s="60"/>
    </row>
    <row r="30" spans="1:4">
      <c r="A30" s="60"/>
      <c r="B30" s="61"/>
      <c r="C30" s="60"/>
      <c r="D30" s="60"/>
    </row>
    <row r="31" spans="1:4">
      <c r="A31" s="60"/>
      <c r="B31" s="61"/>
      <c r="C31" s="60"/>
      <c r="D31" s="60"/>
    </row>
    <row r="32" spans="1:4">
      <c r="A32" s="60"/>
      <c r="B32" s="63"/>
      <c r="C32" s="62"/>
      <c r="D32" s="62"/>
    </row>
    <row r="33" spans="1:4">
      <c r="A33" s="60"/>
      <c r="B33" s="63"/>
      <c r="C33" s="60"/>
      <c r="D33" s="60"/>
    </row>
    <row r="34" spans="1:4">
      <c r="A34" s="60"/>
      <c r="B34" s="61"/>
      <c r="C34" s="60"/>
      <c r="D34" s="60"/>
    </row>
    <row r="35" spans="1:4">
      <c r="A35" s="60"/>
      <c r="B35" s="63"/>
      <c r="C35" s="62"/>
      <c r="D35" s="62"/>
    </row>
    <row r="36" spans="1:4">
      <c r="A36" s="64"/>
      <c r="B36" s="64"/>
      <c r="C36" s="64"/>
      <c r="D36" s="64"/>
    </row>
    <row r="37" spans="1:4">
      <c r="A37" s="64"/>
      <c r="B37" s="64"/>
      <c r="C37" s="64"/>
      <c r="D37" s="6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C13" sqref="C13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3" t="s">
        <v>62</v>
      </c>
      <c r="C1" s="83"/>
      <c r="D1" s="83"/>
      <c r="E1" s="7"/>
      <c r="F1" s="7"/>
      <c r="G1" s="7"/>
      <c r="H1" s="7"/>
    </row>
    <row r="2" spans="1:8" ht="21.6" customHeight="1">
      <c r="A2" s="6"/>
      <c r="B2" s="82" t="s">
        <v>30</v>
      </c>
      <c r="C2" s="82"/>
      <c r="D2" s="82"/>
      <c r="E2" s="1"/>
      <c r="F2" s="1"/>
      <c r="G2" s="1"/>
      <c r="H2" s="1"/>
    </row>
    <row r="3" spans="1:8" ht="17.25" customHeight="1">
      <c r="A3" s="6"/>
      <c r="B3" s="83" t="s">
        <v>49</v>
      </c>
      <c r="C3" s="83"/>
      <c r="D3" s="83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>
      <c r="A5" s="58"/>
      <c r="B5" s="58" t="s">
        <v>5</v>
      </c>
      <c r="C5" s="57"/>
      <c r="D5" s="57"/>
      <c r="E5" s="1"/>
      <c r="F5" s="1"/>
      <c r="G5" s="1"/>
      <c r="H5" s="1"/>
    </row>
    <row r="6" spans="1:8">
      <c r="A6" s="58">
        <v>1</v>
      </c>
      <c r="B6" s="57" t="s">
        <v>65</v>
      </c>
      <c r="C6" s="67">
        <v>2605.6799999999998</v>
      </c>
      <c r="D6" s="58">
        <v>2605.6799999999998</v>
      </c>
    </row>
    <row r="7" spans="1:8">
      <c r="A7" s="62"/>
      <c r="B7" s="60"/>
      <c r="C7" s="68"/>
      <c r="D7" s="60"/>
    </row>
    <row r="8" spans="1:8">
      <c r="A8" s="60"/>
      <c r="B8" s="57"/>
      <c r="C8" s="68"/>
      <c r="D8" s="69"/>
    </row>
    <row r="9" spans="1:8">
      <c r="A9" s="70"/>
      <c r="B9" s="71"/>
      <c r="C9" s="62"/>
      <c r="D9" s="62"/>
    </row>
    <row r="10" spans="1:8">
      <c r="A10" s="72"/>
      <c r="B10" s="77"/>
      <c r="C10" s="73"/>
      <c r="D10" s="74"/>
    </row>
    <row r="11" spans="1:8">
      <c r="A11" s="60"/>
      <c r="B11" s="57"/>
      <c r="C11" s="60"/>
      <c r="D11" s="60"/>
    </row>
    <row r="12" spans="1:8">
      <c r="A12" s="60"/>
      <c r="B12" s="60"/>
      <c r="C12" s="60"/>
      <c r="D12" s="60"/>
    </row>
    <row r="13" spans="1:8">
      <c r="A13" s="60"/>
      <c r="B13" s="60"/>
      <c r="C13" s="60"/>
      <c r="D13" s="60"/>
    </row>
    <row r="14" spans="1:8">
      <c r="A14" s="60"/>
      <c r="B14" s="60"/>
      <c r="C14" s="60"/>
      <c r="D14" s="62"/>
    </row>
    <row r="15" spans="1:8">
      <c r="A15" s="60"/>
      <c r="B15" s="60"/>
      <c r="C15" s="60"/>
      <c r="D15" s="60"/>
    </row>
    <row r="16" spans="1:8">
      <c r="A16" s="60"/>
      <c r="B16" s="59"/>
      <c r="C16" s="60"/>
      <c r="D16" s="60"/>
    </row>
    <row r="17" spans="1:4">
      <c r="A17" s="60"/>
      <c r="B17" s="60"/>
      <c r="C17" s="60"/>
      <c r="D17" s="60"/>
    </row>
    <row r="18" spans="1:4">
      <c r="A18" s="60"/>
      <c r="B18" s="62"/>
      <c r="C18" s="62"/>
      <c r="D18" s="62"/>
    </row>
    <row r="19" spans="1:4">
      <c r="A19" s="60"/>
      <c r="B19" s="62"/>
      <c r="C19" s="60"/>
      <c r="D19" s="60"/>
    </row>
    <row r="20" spans="1:4">
      <c r="A20" s="60"/>
      <c r="B20" s="61"/>
      <c r="C20" s="60"/>
      <c r="D20" s="60"/>
    </row>
    <row r="21" spans="1:4">
      <c r="A21" s="60"/>
      <c r="B21" s="57"/>
      <c r="C21" s="60"/>
      <c r="D21" s="60"/>
    </row>
    <row r="22" spans="1:4">
      <c r="A22" s="60"/>
      <c r="B22" s="62"/>
      <c r="C22" s="62"/>
      <c r="D22" s="62"/>
    </row>
    <row r="23" spans="1:4">
      <c r="A23" s="60"/>
      <c r="B23" s="75"/>
      <c r="C23" s="60"/>
      <c r="D23" s="60"/>
    </row>
    <row r="24" spans="1:4">
      <c r="A24" s="60"/>
      <c r="B24" s="61"/>
      <c r="C24" s="60"/>
      <c r="D24" s="60"/>
    </row>
    <row r="25" spans="1:4">
      <c r="A25" s="60"/>
      <c r="B25" s="57"/>
      <c r="C25" s="60"/>
      <c r="D25" s="62"/>
    </row>
    <row r="26" spans="1:4">
      <c r="A26" s="60"/>
      <c r="B26" s="75"/>
      <c r="C26" s="62"/>
      <c r="D26" s="62"/>
    </row>
    <row r="27" spans="1:4">
      <c r="A27" s="60"/>
      <c r="B27" s="76"/>
      <c r="C27" s="60"/>
      <c r="D27" s="60"/>
    </row>
    <row r="28" spans="1:4">
      <c r="A28" s="60"/>
      <c r="B28" s="75"/>
      <c r="C28" s="62"/>
      <c r="D28" s="62"/>
    </row>
    <row r="29" spans="1:4">
      <c r="A29" s="60"/>
      <c r="B29" s="75"/>
      <c r="C29" s="60"/>
      <c r="D29" s="60"/>
    </row>
    <row r="30" spans="1:4">
      <c r="A30" s="60"/>
      <c r="B30" s="76"/>
      <c r="C30" s="60"/>
      <c r="D30" s="60"/>
    </row>
    <row r="31" spans="1:4">
      <c r="A31" s="15"/>
      <c r="B31" s="29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3" t="s">
        <v>62</v>
      </c>
      <c r="C1" s="83"/>
      <c r="D1" s="83"/>
    </row>
    <row r="2" spans="1:4" ht="15.75">
      <c r="A2" s="6"/>
      <c r="B2" s="82" t="s">
        <v>30</v>
      </c>
      <c r="C2" s="82"/>
      <c r="D2" s="82"/>
    </row>
    <row r="3" spans="1:4" ht="15.75">
      <c r="A3" s="6"/>
      <c r="B3" s="83" t="s">
        <v>33</v>
      </c>
      <c r="C3" s="83"/>
      <c r="D3" s="83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4"/>
      <c r="C8" s="18"/>
      <c r="D8" s="19"/>
    </row>
    <row r="9" spans="1:4">
      <c r="A9" s="45"/>
      <c r="B9" s="46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8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8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9"/>
      <c r="C23" s="15"/>
      <c r="D23" s="15"/>
    </row>
    <row r="24" spans="1:4">
      <c r="A24" s="15"/>
      <c r="B24" s="28"/>
      <c r="C24" s="15"/>
      <c r="D24" s="15"/>
    </row>
    <row r="25" spans="1:4">
      <c r="A25" s="15"/>
      <c r="B25" s="44"/>
      <c r="C25" s="47"/>
      <c r="D25" s="14"/>
    </row>
    <row r="26" spans="1:4">
      <c r="A26" s="15"/>
      <c r="B26" s="29"/>
      <c r="C26" s="14"/>
      <c r="D26" s="14"/>
    </row>
    <row r="27" spans="1:4">
      <c r="A27" s="15"/>
      <c r="B27" s="31"/>
      <c r="C27" s="15"/>
      <c r="D27" s="15"/>
    </row>
    <row r="28" spans="1:4">
      <c r="A28" s="15"/>
      <c r="B28" s="29"/>
      <c r="C28" s="14"/>
      <c r="D28" s="14"/>
    </row>
    <row r="29" spans="1:4">
      <c r="A29" s="15"/>
      <c r="B29" s="29"/>
      <c r="C29" s="15"/>
      <c r="D29" s="15"/>
    </row>
    <row r="30" spans="1:4">
      <c r="A30" s="15"/>
      <c r="B30" s="38"/>
      <c r="C30" s="15"/>
      <c r="D30" s="15"/>
    </row>
    <row r="31" spans="1:4">
      <c r="A31" s="15"/>
      <c r="B31" s="29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6" sqref="B5:B6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3" t="s">
        <v>61</v>
      </c>
      <c r="C1" s="83"/>
      <c r="D1" s="83"/>
      <c r="E1" s="7"/>
      <c r="F1" s="7"/>
      <c r="G1" s="7"/>
      <c r="H1" s="7"/>
    </row>
    <row r="2" spans="1:8" ht="15.75">
      <c r="A2" s="6"/>
      <c r="B2" s="82" t="s">
        <v>30</v>
      </c>
      <c r="C2" s="82"/>
      <c r="D2" s="82"/>
      <c r="E2" s="1"/>
      <c r="F2" s="1"/>
      <c r="G2" s="1"/>
      <c r="H2" s="1"/>
    </row>
    <row r="3" spans="1:8" ht="15.75">
      <c r="A3" s="6"/>
      <c r="B3" s="83" t="s">
        <v>50</v>
      </c>
      <c r="C3" s="83"/>
      <c r="D3" s="83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8"/>
      <c r="B5" s="10" t="s">
        <v>5</v>
      </c>
      <c r="C5" s="10"/>
      <c r="D5" s="8"/>
      <c r="E5" s="1"/>
      <c r="F5" s="1"/>
      <c r="G5" s="1"/>
      <c r="H5" s="1"/>
    </row>
    <row r="6" spans="1:8" s="1" customFormat="1">
      <c r="A6" s="13">
        <v>1</v>
      </c>
      <c r="B6" s="13"/>
      <c r="C6" s="13"/>
      <c r="D6" s="13"/>
    </row>
    <row r="7" spans="1:8" s="5" customFormat="1">
      <c r="A7" s="14"/>
      <c r="B7" s="14"/>
      <c r="C7" s="14"/>
      <c r="D7" s="14"/>
    </row>
    <row r="8" spans="1:8">
      <c r="A8" s="15"/>
      <c r="B8" s="3"/>
      <c r="C8" s="15"/>
      <c r="D8" s="15"/>
    </row>
    <row r="9" spans="1:8">
      <c r="A9" s="15"/>
      <c r="B9" s="13"/>
      <c r="C9" s="15"/>
      <c r="D9" s="15"/>
    </row>
    <row r="10" spans="1:8" s="5" customFormat="1">
      <c r="A10" s="47"/>
      <c r="B10" s="44"/>
      <c r="C10" s="47"/>
      <c r="D10" s="14"/>
    </row>
    <row r="11" spans="1:8">
      <c r="A11" s="47"/>
      <c r="B11" s="44"/>
      <c r="C11" s="47"/>
      <c r="D11" s="14"/>
    </row>
    <row r="12" spans="1:8">
      <c r="A12" s="14"/>
      <c r="B12" s="3"/>
      <c r="C12" s="14"/>
      <c r="D12" s="14"/>
    </row>
    <row r="13" spans="1:8">
      <c r="A13" s="14"/>
      <c r="B13" s="3"/>
      <c r="C13" s="14"/>
      <c r="D13" s="14"/>
    </row>
    <row r="14" spans="1:8">
      <c r="A14" s="15"/>
      <c r="B14" s="13"/>
      <c r="C14" s="15"/>
      <c r="D14" s="15"/>
    </row>
    <row r="15" spans="1:8">
      <c r="A15" s="15"/>
      <c r="B15" s="3"/>
      <c r="C15" s="14"/>
      <c r="D15" s="14"/>
    </row>
    <row r="16" spans="1:8">
      <c r="A16" s="15"/>
      <c r="B16" s="3"/>
      <c r="C16" s="15"/>
      <c r="D16" s="15"/>
    </row>
    <row r="17" spans="1:4">
      <c r="A17" s="15"/>
      <c r="B17" s="44"/>
      <c r="C17" s="15"/>
      <c r="D17" s="15"/>
    </row>
    <row r="18" spans="1:4">
      <c r="A18" s="15"/>
      <c r="B18" s="3"/>
      <c r="C18" s="14"/>
      <c r="D18" s="14"/>
    </row>
    <row r="19" spans="1:4">
      <c r="A19" s="15"/>
      <c r="B19" s="3"/>
      <c r="C19" s="14"/>
      <c r="D19" s="14"/>
    </row>
    <row r="20" spans="1:4">
      <c r="A20" s="15"/>
      <c r="B20" s="4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3"/>
      <c r="C22" s="14"/>
      <c r="D22" s="14"/>
    </row>
    <row r="23" spans="1:4">
      <c r="A23" s="15"/>
      <c r="B23" s="37"/>
      <c r="C23" s="15"/>
      <c r="D23" s="15"/>
    </row>
    <row r="24" spans="1:4">
      <c r="A24" s="15"/>
      <c r="B24" s="28"/>
      <c r="C24" s="15"/>
      <c r="D24" s="15"/>
    </row>
    <row r="25" spans="1:4">
      <c r="A25" s="15"/>
      <c r="B25" s="37"/>
      <c r="C25" s="14"/>
      <c r="D25" s="14"/>
    </row>
    <row r="26" spans="1:4">
      <c r="A26" s="15"/>
      <c r="B26" s="37"/>
      <c r="C26" s="15"/>
      <c r="D26" s="15"/>
    </row>
    <row r="27" spans="1:4">
      <c r="A27" s="15"/>
      <c r="B27" s="28"/>
      <c r="C27" s="15"/>
      <c r="D27" s="15"/>
    </row>
    <row r="28" spans="1:4">
      <c r="A28" s="15"/>
      <c r="B28" s="37"/>
      <c r="C28" s="14"/>
      <c r="D28" s="14"/>
    </row>
    <row r="29" spans="1:4">
      <c r="A29" s="15"/>
      <c r="B29" s="37"/>
      <c r="C29" s="15"/>
      <c r="D29" s="15"/>
    </row>
    <row r="30" spans="1:4">
      <c r="A30" s="15"/>
      <c r="B30" s="30"/>
      <c r="C30" s="47"/>
      <c r="D30" s="14"/>
    </row>
    <row r="31" spans="1:4">
      <c r="A31" s="15"/>
      <c r="B31" s="37"/>
      <c r="C31" s="14"/>
      <c r="D31" s="14"/>
    </row>
    <row r="32" spans="1:4">
      <c r="A32" s="15"/>
      <c r="B32" s="30"/>
      <c r="C32" s="15"/>
      <c r="D32" s="15"/>
    </row>
    <row r="33" spans="1:4">
      <c r="A33" s="15"/>
      <c r="B33" s="37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1" sqref="M11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>
      <c r="A1" s="84" t="s">
        <v>63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1">
      <c r="A2" s="7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12" customFormat="1" ht="20.25" customHeight="1">
      <c r="A3" s="9"/>
      <c r="B3" s="39" t="s">
        <v>2</v>
      </c>
      <c r="C3" s="39" t="s">
        <v>5</v>
      </c>
      <c r="D3" s="39" t="s">
        <v>3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39" t="s">
        <v>12</v>
      </c>
      <c r="K3" s="39" t="s">
        <v>13</v>
      </c>
      <c r="L3" s="39" t="s">
        <v>14</v>
      </c>
      <c r="M3" s="39" t="s">
        <v>15</v>
      </c>
      <c r="N3" s="33" t="s">
        <v>16</v>
      </c>
    </row>
    <row r="4" spans="1:14" ht="39.75" customHeight="1">
      <c r="A4" s="40" t="s">
        <v>28</v>
      </c>
      <c r="B4" s="34">
        <f>B5+B6+B7+B8</f>
        <v>2260.8000000000002</v>
      </c>
      <c r="C4" s="34">
        <f t="shared" ref="C4:M4" si="0">C5+C6+C7+C8</f>
        <v>2278.5100000000002</v>
      </c>
      <c r="D4" s="34">
        <f t="shared" si="0"/>
        <v>2344.4700000000003</v>
      </c>
      <c r="E4" s="34">
        <f t="shared" si="0"/>
        <v>2264.56</v>
      </c>
      <c r="F4" s="34">
        <f t="shared" si="0"/>
        <v>2235.2399999999998</v>
      </c>
      <c r="G4" s="34">
        <f t="shared" si="0"/>
        <v>2124.7199999999998</v>
      </c>
      <c r="H4" s="34">
        <f t="shared" si="0"/>
        <v>2124.7199999999998</v>
      </c>
      <c r="I4" s="34">
        <f t="shared" si="0"/>
        <v>2124.7199999999998</v>
      </c>
      <c r="J4" s="34">
        <f t="shared" si="0"/>
        <v>2124.7199999999998</v>
      </c>
      <c r="K4" s="34">
        <f t="shared" si="0"/>
        <v>1650.48</v>
      </c>
      <c r="L4" s="34">
        <f t="shared" si="0"/>
        <v>1650.48</v>
      </c>
      <c r="M4" s="34">
        <f t="shared" si="0"/>
        <v>1650.48</v>
      </c>
      <c r="N4" s="34">
        <f t="shared" ref="N4:N24" si="1">SUM(B4:M4)</f>
        <v>24833.899999999998</v>
      </c>
    </row>
    <row r="5" spans="1:14" ht="39" customHeight="1">
      <c r="A5" s="40" t="s">
        <v>17</v>
      </c>
      <c r="B5" s="35">
        <v>985.92</v>
      </c>
      <c r="C5" s="35">
        <v>985.92</v>
      </c>
      <c r="D5" s="35">
        <v>985.92</v>
      </c>
      <c r="E5" s="35">
        <v>985.92</v>
      </c>
      <c r="F5" s="35">
        <v>985.92</v>
      </c>
      <c r="G5" s="35">
        <v>985.92</v>
      </c>
      <c r="H5" s="35">
        <v>985.92</v>
      </c>
      <c r="I5" s="35">
        <v>985.92</v>
      </c>
      <c r="J5" s="35">
        <v>985.92</v>
      </c>
      <c r="K5" s="35">
        <v>964.08</v>
      </c>
      <c r="L5" s="35">
        <v>964.08</v>
      </c>
      <c r="M5" s="35">
        <v>964.08</v>
      </c>
      <c r="N5" s="35">
        <f t="shared" si="1"/>
        <v>11765.519999999999</v>
      </c>
    </row>
    <row r="6" spans="1:14" ht="60" customHeight="1">
      <c r="A6" s="40" t="s">
        <v>36</v>
      </c>
      <c r="B6" s="35">
        <v>136.08000000000001</v>
      </c>
      <c r="C6" s="35">
        <v>153.79</v>
      </c>
      <c r="D6" s="35">
        <v>219.75</v>
      </c>
      <c r="E6" s="35">
        <v>139.84</v>
      </c>
      <c r="F6" s="35">
        <v>110.52</v>
      </c>
      <c r="G6" s="35"/>
      <c r="H6" s="35"/>
      <c r="I6" s="35"/>
      <c r="J6" s="35"/>
      <c r="K6" s="35"/>
      <c r="L6" s="35"/>
      <c r="M6" s="35"/>
      <c r="N6" s="35">
        <f t="shared" si="1"/>
        <v>759.98</v>
      </c>
    </row>
    <row r="7" spans="1:14" ht="44.25" customHeight="1">
      <c r="A7" s="40" t="s">
        <v>37</v>
      </c>
      <c r="B7" s="35">
        <v>1138.8</v>
      </c>
      <c r="C7" s="35">
        <v>1138.8</v>
      </c>
      <c r="D7" s="35">
        <v>1138.8</v>
      </c>
      <c r="E7" s="35">
        <v>1138.8</v>
      </c>
      <c r="F7" s="35">
        <v>1138.8</v>
      </c>
      <c r="G7" s="35">
        <v>1138.8</v>
      </c>
      <c r="H7" s="35">
        <v>1138.8</v>
      </c>
      <c r="I7" s="35">
        <v>1138.8</v>
      </c>
      <c r="J7" s="35">
        <v>1138.8</v>
      </c>
      <c r="K7" s="35">
        <v>686.4</v>
      </c>
      <c r="L7" s="35">
        <v>686.4</v>
      </c>
      <c r="M7" s="35">
        <v>686.4</v>
      </c>
      <c r="N7" s="35">
        <f>SUM(B7:M7)</f>
        <v>12308.399999999998</v>
      </c>
    </row>
    <row r="8" spans="1:14" ht="44.25" customHeight="1">
      <c r="A8" s="40" t="s">
        <v>34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36" customHeight="1">
      <c r="A9" s="41" t="s">
        <v>18</v>
      </c>
      <c r="B9" s="34">
        <f>B10+B11+B12+B13</f>
        <v>2930.7200000000003</v>
      </c>
      <c r="C9" s="34">
        <f t="shared" ref="C9:M9" si="2">C10+C11+C12+C13</f>
        <v>2389.17</v>
      </c>
      <c r="D9" s="34">
        <f t="shared" si="2"/>
        <v>3263.54</v>
      </c>
      <c r="E9" s="34">
        <f t="shared" si="2"/>
        <v>0</v>
      </c>
      <c r="F9" s="34">
        <f t="shared" si="2"/>
        <v>0</v>
      </c>
      <c r="G9" s="34">
        <f t="shared" si="2"/>
        <v>7159.04</v>
      </c>
      <c r="H9" s="34">
        <f t="shared" si="2"/>
        <v>1984.36</v>
      </c>
      <c r="I9" s="34">
        <f t="shared" si="2"/>
        <v>260.7</v>
      </c>
      <c r="J9" s="34">
        <f t="shared" si="2"/>
        <v>109.49</v>
      </c>
      <c r="K9" s="34">
        <f t="shared" si="2"/>
        <v>1130.3499999999999</v>
      </c>
      <c r="L9" s="34">
        <f t="shared" si="2"/>
        <v>260.7</v>
      </c>
      <c r="M9" s="34">
        <f t="shared" si="2"/>
        <v>1845.9</v>
      </c>
      <c r="N9" s="34">
        <f t="shared" si="1"/>
        <v>21333.970000000005</v>
      </c>
    </row>
    <row r="10" spans="1:14" ht="40.5" customHeight="1">
      <c r="A10" s="40" t="s">
        <v>19</v>
      </c>
      <c r="B10" s="35"/>
      <c r="C10" s="35"/>
      <c r="D10" s="35"/>
      <c r="E10" s="35"/>
      <c r="F10" s="35"/>
      <c r="G10" s="35"/>
      <c r="H10" s="35">
        <v>1984.36</v>
      </c>
      <c r="I10" s="35"/>
      <c r="J10" s="35">
        <v>109.49</v>
      </c>
      <c r="K10" s="35">
        <v>130.35</v>
      </c>
      <c r="L10" s="35"/>
      <c r="M10" s="35"/>
      <c r="N10" s="34">
        <f t="shared" si="1"/>
        <v>2224.1999999999998</v>
      </c>
    </row>
    <row r="11" spans="1:14" ht="45.75" customHeight="1">
      <c r="A11" s="40" t="s">
        <v>20</v>
      </c>
      <c r="B11" s="36">
        <v>859.01</v>
      </c>
      <c r="C11" s="35">
        <v>278.45999999999998</v>
      </c>
      <c r="D11" s="35">
        <v>2227.6799999999998</v>
      </c>
      <c r="E11" s="35"/>
      <c r="F11" s="35"/>
      <c r="G11" s="35">
        <v>5087.33</v>
      </c>
      <c r="H11" s="35"/>
      <c r="I11" s="35"/>
      <c r="J11" s="35"/>
      <c r="K11" s="35"/>
      <c r="L11" s="35">
        <v>260.7</v>
      </c>
      <c r="M11" s="35">
        <v>1845.9</v>
      </c>
      <c r="N11" s="34">
        <f t="shared" si="1"/>
        <v>10559.08</v>
      </c>
    </row>
    <row r="12" spans="1:14" ht="45.75" customHeight="1">
      <c r="A12" s="49" t="s">
        <v>32</v>
      </c>
      <c r="B12" s="36"/>
      <c r="C12" s="35">
        <v>556.91999999999996</v>
      </c>
      <c r="D12" s="35"/>
      <c r="E12" s="35"/>
      <c r="F12" s="35"/>
      <c r="G12" s="35"/>
      <c r="H12" s="35"/>
      <c r="I12" s="35">
        <v>260.7</v>
      </c>
      <c r="J12" s="35"/>
      <c r="K12" s="35">
        <v>1000</v>
      </c>
      <c r="L12" s="35"/>
      <c r="M12" s="35"/>
      <c r="N12" s="34">
        <f t="shared" si="1"/>
        <v>1817.62</v>
      </c>
    </row>
    <row r="13" spans="1:14" ht="21.75" customHeight="1">
      <c r="A13" s="40" t="s">
        <v>21</v>
      </c>
      <c r="B13" s="35">
        <v>2071.71</v>
      </c>
      <c r="C13" s="35">
        <v>1553.79</v>
      </c>
      <c r="D13" s="35">
        <v>1035.8599999999999</v>
      </c>
      <c r="E13" s="35"/>
      <c r="F13" s="35"/>
      <c r="G13" s="35">
        <v>2071.71</v>
      </c>
      <c r="H13" s="35"/>
      <c r="I13" s="35"/>
      <c r="J13" s="35"/>
      <c r="K13" s="35"/>
      <c r="L13" s="35"/>
      <c r="M13" s="35"/>
      <c r="N13" s="35">
        <f t="shared" si="1"/>
        <v>6733.07</v>
      </c>
    </row>
    <row r="14" spans="1:14" ht="23.25" customHeight="1">
      <c r="A14" s="41" t="s">
        <v>22</v>
      </c>
      <c r="B14" s="34">
        <f>B15+B16+B17</f>
        <v>0</v>
      </c>
      <c r="C14" s="34">
        <f>C15+C16+C17</f>
        <v>2605.6799999999998</v>
      </c>
      <c r="D14" s="34"/>
      <c r="E14" s="34"/>
      <c r="F14" s="34"/>
      <c r="G14" s="34"/>
      <c r="H14" s="34"/>
      <c r="I14" s="34"/>
      <c r="J14" s="34"/>
      <c r="K14" s="34">
        <f t="shared" ref="K14:M14" si="3">K15+K16+K17</f>
        <v>0</v>
      </c>
      <c r="L14" s="34">
        <f t="shared" si="3"/>
        <v>0</v>
      </c>
      <c r="M14" s="34">
        <f t="shared" si="3"/>
        <v>0</v>
      </c>
      <c r="N14" s="34">
        <f t="shared" si="1"/>
        <v>2605.6799999999998</v>
      </c>
    </row>
    <row r="15" spans="1:14" ht="42" customHeight="1">
      <c r="A15" s="40" t="s">
        <v>23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>
        <f t="shared" si="1"/>
        <v>0</v>
      </c>
    </row>
    <row r="16" spans="1:14" ht="40.5" customHeight="1">
      <c r="A16" s="40" t="s">
        <v>24</v>
      </c>
      <c r="B16" s="35"/>
      <c r="C16" s="35">
        <v>2605.6799999999998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>
        <f t="shared" si="1"/>
        <v>2605.6799999999998</v>
      </c>
    </row>
    <row r="17" spans="1:14" ht="40.5" customHeight="1">
      <c r="A17" s="49" t="s">
        <v>31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>
        <f t="shared" si="1"/>
        <v>0</v>
      </c>
    </row>
    <row r="18" spans="1:14" ht="40.5" customHeight="1">
      <c r="A18" s="55" t="s">
        <v>52</v>
      </c>
      <c r="B18" s="35"/>
      <c r="C18" s="35"/>
      <c r="D18" s="35"/>
      <c r="E18" s="35"/>
      <c r="F18" s="35"/>
      <c r="G18" s="35">
        <v>447.38</v>
      </c>
      <c r="H18" s="35"/>
      <c r="I18" s="35"/>
      <c r="J18" s="35"/>
      <c r="K18" s="35"/>
      <c r="L18" s="35"/>
      <c r="M18" s="35"/>
      <c r="N18" s="35">
        <f t="shared" si="1"/>
        <v>447.38</v>
      </c>
    </row>
    <row r="19" spans="1:14" ht="40.5" customHeight="1">
      <c r="A19" s="41" t="s">
        <v>54</v>
      </c>
      <c r="B19" s="34">
        <f>B20+B21+B22</f>
        <v>224.71</v>
      </c>
      <c r="C19" s="34">
        <f t="shared" ref="C19:M19" si="4">C20+C21+C22</f>
        <v>178.11</v>
      </c>
      <c r="D19" s="34">
        <f t="shared" si="4"/>
        <v>133.41000000000003</v>
      </c>
      <c r="E19" s="34">
        <f t="shared" si="4"/>
        <v>790.27</v>
      </c>
      <c r="F19" s="34">
        <f t="shared" si="4"/>
        <v>266.02</v>
      </c>
      <c r="G19" s="34">
        <f t="shared" si="4"/>
        <v>196.75</v>
      </c>
      <c r="H19" s="34">
        <f t="shared" si="4"/>
        <v>907.84999999999991</v>
      </c>
      <c r="I19" s="34">
        <f t="shared" si="4"/>
        <v>809.44999999999993</v>
      </c>
      <c r="J19" s="34">
        <f t="shared" si="4"/>
        <v>1010.1500000000001</v>
      </c>
      <c r="K19" s="34">
        <f t="shared" si="4"/>
        <v>156.05000000000001</v>
      </c>
      <c r="L19" s="34">
        <f t="shared" si="4"/>
        <v>993.05</v>
      </c>
      <c r="M19" s="34">
        <f t="shared" si="4"/>
        <v>-112.14999999999999</v>
      </c>
      <c r="N19" s="34">
        <f t="shared" ref="N19:N23" si="5">SUM(B19:M19)</f>
        <v>5553.67</v>
      </c>
    </row>
    <row r="20" spans="1:14" ht="40.5" customHeight="1">
      <c r="A20" s="40" t="s">
        <v>55</v>
      </c>
      <c r="B20" s="35">
        <v>48.48</v>
      </c>
      <c r="C20" s="35">
        <v>48.48</v>
      </c>
      <c r="D20" s="35">
        <v>-112.72</v>
      </c>
      <c r="E20" s="35">
        <v>122.41</v>
      </c>
      <c r="F20" s="35">
        <v>122.41</v>
      </c>
      <c r="G20" s="35">
        <v>48.48</v>
      </c>
      <c r="H20" s="35">
        <v>30</v>
      </c>
      <c r="I20" s="35">
        <v>30</v>
      </c>
      <c r="J20" s="35">
        <v>175.5</v>
      </c>
      <c r="K20" s="35">
        <v>75</v>
      </c>
      <c r="L20" s="35">
        <v>60</v>
      </c>
      <c r="M20" s="35">
        <v>-30</v>
      </c>
      <c r="N20" s="35">
        <f t="shared" si="5"/>
        <v>618.04</v>
      </c>
    </row>
    <row r="21" spans="1:14" ht="40.5" customHeight="1">
      <c r="A21" s="40" t="s">
        <v>56</v>
      </c>
      <c r="B21" s="35">
        <v>69.05</v>
      </c>
      <c r="C21" s="35">
        <v>69.05</v>
      </c>
      <c r="D21" s="35">
        <v>69.05</v>
      </c>
      <c r="E21" s="35">
        <v>69.05</v>
      </c>
      <c r="F21" s="35">
        <v>69.05</v>
      </c>
      <c r="G21" s="35">
        <v>69.05</v>
      </c>
      <c r="H21" s="35">
        <v>69.05</v>
      </c>
      <c r="I21" s="35">
        <v>69.05</v>
      </c>
      <c r="J21" s="35">
        <v>69.05</v>
      </c>
      <c r="K21" s="35">
        <v>69.05</v>
      </c>
      <c r="L21" s="35">
        <v>69.05</v>
      </c>
      <c r="M21" s="35">
        <v>69.05</v>
      </c>
      <c r="N21" s="35">
        <f t="shared" si="5"/>
        <v>828.5999999999998</v>
      </c>
    </row>
    <row r="22" spans="1:14" ht="40.5" customHeight="1">
      <c r="A22" s="49" t="s">
        <v>57</v>
      </c>
      <c r="B22" s="35">
        <v>107.18</v>
      </c>
      <c r="C22" s="35">
        <v>60.58</v>
      </c>
      <c r="D22" s="35">
        <v>177.08</v>
      </c>
      <c r="E22" s="35">
        <v>598.80999999999995</v>
      </c>
      <c r="F22" s="35">
        <v>74.56</v>
      </c>
      <c r="G22" s="35">
        <v>79.22</v>
      </c>
      <c r="H22" s="35">
        <v>808.8</v>
      </c>
      <c r="I22" s="35">
        <v>710.4</v>
      </c>
      <c r="J22" s="35">
        <v>765.6</v>
      </c>
      <c r="K22" s="35">
        <v>12</v>
      </c>
      <c r="L22" s="35">
        <v>864</v>
      </c>
      <c r="M22" s="35">
        <v>-151.19999999999999</v>
      </c>
      <c r="N22" s="35">
        <f t="shared" si="5"/>
        <v>4107.03</v>
      </c>
    </row>
    <row r="23" spans="1:14" ht="40.5" customHeight="1">
      <c r="A23" s="55" t="s">
        <v>58</v>
      </c>
      <c r="B23" s="34">
        <v>796.84</v>
      </c>
      <c r="C23" s="34">
        <v>796.84</v>
      </c>
      <c r="D23" s="34">
        <v>796.84</v>
      </c>
      <c r="E23" s="34">
        <v>796.84</v>
      </c>
      <c r="F23" s="34">
        <v>796.84</v>
      </c>
      <c r="G23" s="34">
        <v>796.84</v>
      </c>
      <c r="H23" s="34"/>
      <c r="I23" s="34"/>
      <c r="J23" s="34"/>
      <c r="K23" s="34"/>
      <c r="L23" s="34"/>
      <c r="M23" s="34"/>
      <c r="N23" s="34">
        <f t="shared" si="5"/>
        <v>4781.04</v>
      </c>
    </row>
    <row r="24" spans="1:14" ht="39.75" customHeight="1">
      <c r="A24" s="41" t="s">
        <v>59</v>
      </c>
      <c r="B24" s="34">
        <v>1201.2</v>
      </c>
      <c r="C24" s="34">
        <v>1201.2</v>
      </c>
      <c r="D24" s="34">
        <v>1201.2</v>
      </c>
      <c r="E24" s="34">
        <v>1201.2</v>
      </c>
      <c r="F24" s="34">
        <v>1201.2</v>
      </c>
      <c r="G24" s="34">
        <v>1201.2</v>
      </c>
      <c r="H24" s="34">
        <v>1201.2</v>
      </c>
      <c r="I24" s="34">
        <v>1202.3599999999999</v>
      </c>
      <c r="J24" s="34">
        <v>1202.3599999999999</v>
      </c>
      <c r="K24" s="34">
        <v>1202.3599999999999</v>
      </c>
      <c r="L24" s="34">
        <v>1202.3599999999999</v>
      </c>
      <c r="M24" s="34">
        <v>1202.3599999999999</v>
      </c>
      <c r="N24" s="34">
        <f t="shared" si="1"/>
        <v>14420.200000000003</v>
      </c>
    </row>
    <row r="25" spans="1:14" ht="22.5" customHeight="1">
      <c r="A25" s="41" t="s">
        <v>25</v>
      </c>
      <c r="B25" s="34">
        <f t="shared" ref="B25:M25" si="6">B4+B9+B14+B18+B24+B19+B23</f>
        <v>7414.27</v>
      </c>
      <c r="C25" s="34">
        <f t="shared" si="6"/>
        <v>9449.510000000002</v>
      </c>
      <c r="D25" s="34">
        <f t="shared" si="6"/>
        <v>7739.46</v>
      </c>
      <c r="E25" s="34">
        <f t="shared" si="6"/>
        <v>5052.8700000000008</v>
      </c>
      <c r="F25" s="34">
        <f t="shared" si="6"/>
        <v>4499.2999999999993</v>
      </c>
      <c r="G25" s="34">
        <f t="shared" si="6"/>
        <v>11925.93</v>
      </c>
      <c r="H25" s="34">
        <f t="shared" si="6"/>
        <v>6218.1299999999992</v>
      </c>
      <c r="I25" s="34">
        <f t="shared" si="6"/>
        <v>4397.2299999999996</v>
      </c>
      <c r="J25" s="34">
        <f t="shared" si="6"/>
        <v>4446.7199999999993</v>
      </c>
      <c r="K25" s="34">
        <f t="shared" si="6"/>
        <v>4139.24</v>
      </c>
      <c r="L25" s="34">
        <f t="shared" si="6"/>
        <v>4106.59</v>
      </c>
      <c r="M25" s="34">
        <f t="shared" si="6"/>
        <v>4586.59</v>
      </c>
      <c r="N25" s="34">
        <f>N4+N9+N14+N18+N24+N19+N23</f>
        <v>73975.839999999997</v>
      </c>
    </row>
    <row r="26" spans="1:14" ht="15.75">
      <c r="A26" s="85" t="s">
        <v>60</v>
      </c>
      <c r="B26" s="85"/>
      <c r="C26" s="85"/>
      <c r="D26" s="42"/>
      <c r="E26" s="42"/>
      <c r="F26" s="42"/>
      <c r="G26" s="42"/>
      <c r="H26" s="42"/>
      <c r="I26" s="42"/>
      <c r="J26" s="42"/>
      <c r="K26" s="42"/>
      <c r="L26" s="86" t="s">
        <v>29</v>
      </c>
      <c r="M26" s="86"/>
      <c r="N26" s="86"/>
    </row>
    <row r="27" spans="1:14" ht="15.75">
      <c r="A27" s="43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14" ht="15.75">
      <c r="A28" s="85" t="s">
        <v>27</v>
      </c>
      <c r="B28" s="85"/>
      <c r="C28" s="85"/>
      <c r="D28" s="42"/>
      <c r="E28" s="42"/>
      <c r="F28" s="42"/>
      <c r="G28" s="42"/>
      <c r="H28" s="42"/>
      <c r="I28" s="42"/>
      <c r="J28" s="42"/>
      <c r="K28" s="42"/>
      <c r="L28" s="86" t="s">
        <v>35</v>
      </c>
      <c r="M28" s="86"/>
      <c r="N28" s="86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E18" sqref="E18"/>
    </sheetView>
  </sheetViews>
  <sheetFormatPr defaultRowHeight="15"/>
  <cols>
    <col min="1" max="1" width="4.140625" customWidth="1"/>
    <col min="2" max="2" width="6.42578125" customWidth="1"/>
    <col min="3" max="3" width="45.7109375" customWidth="1"/>
    <col min="4" max="4" width="13.42578125" customWidth="1"/>
    <col min="5" max="5" width="13.85546875" customWidth="1"/>
  </cols>
  <sheetData>
    <row r="1" spans="1:5" ht="15.75">
      <c r="B1" s="5" t="s">
        <v>53</v>
      </c>
      <c r="C1" s="56"/>
    </row>
    <row r="2" spans="1:5">
      <c r="B2" s="5"/>
      <c r="C2" s="5" t="s">
        <v>47</v>
      </c>
    </row>
    <row r="3" spans="1:5">
      <c r="B3" s="5" t="s">
        <v>38</v>
      </c>
      <c r="C3" s="5"/>
    </row>
    <row r="4" spans="1:5">
      <c r="A4" s="53" t="s">
        <v>39</v>
      </c>
      <c r="B4" s="53" t="s">
        <v>39</v>
      </c>
      <c r="C4" s="53"/>
      <c r="D4" s="53" t="s">
        <v>40</v>
      </c>
      <c r="E4" s="53" t="s">
        <v>41</v>
      </c>
    </row>
    <row r="5" spans="1:5">
      <c r="A5" s="54" t="s">
        <v>42</v>
      </c>
      <c r="B5" s="54" t="s">
        <v>43</v>
      </c>
      <c r="C5" s="54" t="s">
        <v>44</v>
      </c>
      <c r="D5" s="54" t="s">
        <v>45</v>
      </c>
      <c r="E5" s="54" t="s">
        <v>46</v>
      </c>
    </row>
    <row r="6" spans="1:5">
      <c r="A6" s="45"/>
      <c r="B6" s="45"/>
      <c r="C6" s="15"/>
      <c r="D6" s="52"/>
      <c r="E6" s="45"/>
    </row>
    <row r="7" spans="1:5">
      <c r="A7" s="45"/>
      <c r="B7" s="45"/>
      <c r="C7" s="15"/>
      <c r="D7" s="52"/>
      <c r="E7" s="45"/>
    </row>
    <row r="8" spans="1:5">
      <c r="A8" s="45"/>
      <c r="B8" s="45"/>
      <c r="C8" s="15"/>
      <c r="D8" s="52"/>
      <c r="E8" s="45"/>
    </row>
    <row r="9" spans="1:5">
      <c r="A9" s="45"/>
      <c r="B9" s="45"/>
      <c r="C9" s="15"/>
      <c r="D9" s="52"/>
      <c r="E9" s="45"/>
    </row>
    <row r="10" spans="1:5">
      <c r="A10" s="45"/>
      <c r="B10" s="45"/>
      <c r="C10" s="15"/>
      <c r="D10" s="45"/>
      <c r="E10" s="45"/>
    </row>
    <row r="11" spans="1:5">
      <c r="A11" s="45"/>
      <c r="B11" s="45"/>
      <c r="C11" s="15"/>
      <c r="D11" s="45"/>
      <c r="E11" s="45"/>
    </row>
    <row r="12" spans="1:5">
      <c r="A12" s="45"/>
      <c r="B12" s="45"/>
      <c r="C12" s="15"/>
      <c r="D12" s="45"/>
      <c r="E12" s="45"/>
    </row>
    <row r="13" spans="1:5">
      <c r="A13" s="45"/>
      <c r="B13" s="45"/>
      <c r="C13" s="15"/>
      <c r="D13" s="45"/>
      <c r="E13" s="45"/>
    </row>
    <row r="14" spans="1:5">
      <c r="A14" s="45"/>
      <c r="B14" s="45"/>
      <c r="C14" s="15"/>
      <c r="D14" s="45"/>
      <c r="E14" s="45"/>
    </row>
    <row r="15" spans="1:5">
      <c r="A15" s="45"/>
      <c r="B15" s="45"/>
      <c r="C15" s="15"/>
      <c r="D15" s="45"/>
      <c r="E15" s="45"/>
    </row>
    <row r="16" spans="1:5">
      <c r="A16" s="45"/>
      <c r="B16" s="45"/>
      <c r="C16" s="15"/>
      <c r="D16" s="45"/>
      <c r="E16" s="45"/>
    </row>
    <row r="17" spans="1:5">
      <c r="A17" s="45"/>
      <c r="B17" s="45"/>
      <c r="C17" s="15"/>
      <c r="D17" s="45"/>
      <c r="E17" s="45"/>
    </row>
    <row r="18" spans="1:5">
      <c r="A18" s="45"/>
      <c r="B18" s="45"/>
      <c r="C18" s="15"/>
      <c r="D18" s="45"/>
      <c r="E18" s="45"/>
    </row>
    <row r="19" spans="1:5">
      <c r="A19" s="45"/>
      <c r="B19" s="45"/>
      <c r="C19" s="15"/>
      <c r="D19" s="45"/>
      <c r="E19" s="45"/>
    </row>
    <row r="20" spans="1:5">
      <c r="A20" s="45"/>
      <c r="B20" s="45"/>
      <c r="C20" s="15"/>
      <c r="D20" s="45"/>
      <c r="E20" s="45"/>
    </row>
    <row r="21" spans="1:5">
      <c r="A21" s="45"/>
      <c r="B21" s="45"/>
      <c r="C21" s="15"/>
      <c r="D21" s="45"/>
      <c r="E21" s="45"/>
    </row>
    <row r="22" spans="1:5">
      <c r="A22" s="45"/>
      <c r="B22" s="45"/>
      <c r="C22" s="15"/>
      <c r="D22" s="45"/>
      <c r="E22" s="45"/>
    </row>
    <row r="23" spans="1:5">
      <c r="A23" s="45"/>
      <c r="B23" s="45"/>
      <c r="C23" s="15"/>
      <c r="D23" s="45"/>
      <c r="E23" s="45"/>
    </row>
    <row r="24" spans="1:5">
      <c r="A24" s="45"/>
      <c r="B24" s="45"/>
      <c r="C24" s="15"/>
      <c r="D24" s="45"/>
      <c r="E24" s="45"/>
    </row>
    <row r="25" spans="1:5">
      <c r="A25" s="45"/>
      <c r="B25" s="45"/>
      <c r="C25" s="15"/>
      <c r="D25" s="45"/>
      <c r="E25" s="45"/>
    </row>
    <row r="26" spans="1:5">
      <c r="A26" s="45"/>
      <c r="B26" s="45"/>
      <c r="C26" s="15"/>
      <c r="D26" s="45"/>
      <c r="E26" s="45"/>
    </row>
    <row r="40" ht="15.75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B6" sqref="B6:C6"/>
    </sheetView>
  </sheetViews>
  <sheetFormatPr defaultRowHeight="15"/>
  <cols>
    <col min="1" max="1" width="4.5703125" customWidth="1"/>
    <col min="2" max="2" width="64.7109375" customWidth="1"/>
    <col min="3" max="3" width="10.140625" customWidth="1"/>
    <col min="4" max="4" width="10" customWidth="1"/>
  </cols>
  <sheetData>
    <row r="1" spans="1:4" ht="15.75">
      <c r="A1" s="1"/>
      <c r="B1" s="83" t="s">
        <v>61</v>
      </c>
      <c r="C1" s="83"/>
      <c r="D1" s="83"/>
    </row>
    <row r="2" spans="1:4" ht="15.75">
      <c r="A2" s="6"/>
      <c r="B2" s="82" t="s">
        <v>30</v>
      </c>
      <c r="C2" s="82"/>
      <c r="D2" s="82"/>
    </row>
    <row r="3" spans="1:4" ht="15.75">
      <c r="A3" s="6"/>
      <c r="B3" s="83" t="s">
        <v>51</v>
      </c>
      <c r="C3" s="83"/>
      <c r="D3" s="83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66"/>
      <c r="B5" s="58" t="s">
        <v>9</v>
      </c>
      <c r="C5" s="65"/>
      <c r="D5" s="66"/>
    </row>
    <row r="6" spans="1:4">
      <c r="A6" s="57">
        <v>1</v>
      </c>
      <c r="B6" s="57" t="s">
        <v>70</v>
      </c>
      <c r="C6" s="57">
        <v>447.38</v>
      </c>
      <c r="D6" s="58">
        <v>447.38</v>
      </c>
    </row>
    <row r="7" spans="1:4">
      <c r="A7" s="62"/>
      <c r="B7" s="62"/>
      <c r="C7" s="62"/>
      <c r="D7" s="62"/>
    </row>
    <row r="8" spans="1:4">
      <c r="A8" s="60"/>
      <c r="B8" s="57"/>
      <c r="C8" s="60"/>
      <c r="D8" s="62"/>
    </row>
    <row r="9" spans="1:4">
      <c r="A9" s="60"/>
      <c r="B9" s="57"/>
      <c r="C9" s="60"/>
      <c r="D9" s="60"/>
    </row>
    <row r="10" spans="1:4">
      <c r="A10" s="60"/>
      <c r="B10" s="57"/>
      <c r="C10" s="60"/>
      <c r="D10" s="62"/>
    </row>
    <row r="11" spans="1:4">
      <c r="A11" s="60"/>
      <c r="B11" s="57"/>
      <c r="C11" s="60"/>
      <c r="D11" s="62"/>
    </row>
    <row r="12" spans="1:4">
      <c r="A12" s="60"/>
      <c r="B12" s="57"/>
      <c r="C12" s="60"/>
      <c r="D12" s="62"/>
    </row>
    <row r="13" spans="1:4">
      <c r="A13" s="60"/>
      <c r="B13" s="57"/>
      <c r="C13" s="60"/>
      <c r="D13" s="62"/>
    </row>
    <row r="14" spans="1:4">
      <c r="A14" s="60"/>
      <c r="B14" s="57"/>
      <c r="C14" s="60"/>
      <c r="D14" s="60"/>
    </row>
    <row r="15" spans="1:4">
      <c r="A15" s="60"/>
      <c r="B15" s="57"/>
      <c r="C15" s="60"/>
      <c r="D15" s="62"/>
    </row>
    <row r="16" spans="1:4">
      <c r="A16" s="60"/>
      <c r="B16" s="58"/>
      <c r="C16" s="60"/>
      <c r="D16" s="60"/>
    </row>
    <row r="17" spans="1:4">
      <c r="A17" s="60"/>
      <c r="B17" s="57"/>
      <c r="C17" s="60"/>
      <c r="D17" s="60"/>
    </row>
    <row r="18" spans="1:4">
      <c r="A18" s="60"/>
      <c r="B18" s="58"/>
      <c r="C18" s="62"/>
      <c r="D18" s="62"/>
    </row>
    <row r="19" spans="1:4">
      <c r="A19" s="60"/>
      <c r="B19" s="58"/>
      <c r="C19" s="62"/>
      <c r="D19" s="62"/>
    </row>
    <row r="20" spans="1:4">
      <c r="A20" s="60"/>
      <c r="B20" s="57"/>
      <c r="C20" s="60"/>
      <c r="D20" s="60"/>
    </row>
    <row r="21" spans="1:4">
      <c r="A21" s="60"/>
      <c r="B21" s="57"/>
      <c r="C21" s="60"/>
      <c r="D21" s="60"/>
    </row>
    <row r="22" spans="1:4">
      <c r="A22" s="60"/>
      <c r="B22" s="58"/>
      <c r="C22" s="62"/>
      <c r="D22" s="62"/>
    </row>
    <row r="23" spans="1:4">
      <c r="A23" s="60"/>
      <c r="B23" s="63"/>
      <c r="C23" s="60"/>
      <c r="D23" s="60"/>
    </row>
    <row r="24" spans="1:4">
      <c r="A24" s="60"/>
      <c r="B24" s="61"/>
      <c r="C24" s="60"/>
      <c r="D24" s="60"/>
    </row>
    <row r="25" spans="1:4">
      <c r="A25" s="60"/>
      <c r="B25" s="63"/>
      <c r="C25" s="62"/>
      <c r="D25" s="62"/>
    </row>
    <row r="26" spans="1:4">
      <c r="A26" s="60"/>
      <c r="B26" s="63"/>
      <c r="C26" s="60"/>
      <c r="D26" s="60"/>
    </row>
    <row r="27" spans="1:4">
      <c r="A27" s="60"/>
      <c r="B27" s="61"/>
      <c r="C27" s="60"/>
      <c r="D27" s="60"/>
    </row>
    <row r="28" spans="1:4">
      <c r="A28" s="60"/>
      <c r="B28" s="63"/>
      <c r="C28" s="62"/>
      <c r="D28" s="62"/>
    </row>
    <row r="29" spans="1:4">
      <c r="A29" s="60"/>
      <c r="B29" s="63"/>
      <c r="C29" s="60"/>
      <c r="D29" s="60"/>
    </row>
    <row r="30" spans="1:4">
      <c r="A30" s="64"/>
      <c r="B30" s="64"/>
      <c r="C30" s="64"/>
      <c r="D30" s="6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2016-01-22T01:53:14Z</cp:lastPrinted>
  <dcterms:created xsi:type="dcterms:W3CDTF">2011-07-25T05:21:17Z</dcterms:created>
  <dcterms:modified xsi:type="dcterms:W3CDTF">2020-02-02T09:02:20Z</dcterms:modified>
</cp:coreProperties>
</file>