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6" i="1"/>
  <c r="D13" l="1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<sst xmlns="http://schemas.openxmlformats.org/spreadsheetml/2006/main" count="45" uniqueCount="44">
  <si>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</si>
  <si>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</si>
  <si>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</si>
  <si>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</si>
  <si>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</si>
  <si>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</si>
  <si>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</si>
  <si>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</si>
  <si>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</si>
  <si>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</si>
  <si>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</si>
  <si>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</si>
  <si>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</si>
  <si>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</si>
  <si>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</si>
  <si>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</si>
  <si>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</si>
  <si>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</si>
  <si>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</si>
  <si>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</si>
  <si>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</si>
  <si>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</si>
  <si>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</si>
  <si>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</si>
  <si>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</si>
  <si>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</si>
  <si>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</si>
  <si>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</si>
  <si>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</si>
  <si>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</si>
  <si>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</si>
  <si>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</si>
  <si>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</si>
  <si>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</si>
  <si>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</si>
  <si>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</si>
  <si>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</si>
  <si>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</si>
  <si>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</si>
  <si>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</si>
  <si>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</si>
  <si>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</si>
  <si>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</si>
  <si>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многоквартирному дому по адресу ул.Коммунистическая,2  за   октябрь-декабрь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</si>
</sst>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D19" sqref="D19:E19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641.20000000000005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41</v>
      </c>
      <c r="B11" s="25"/>
      <c r="C11" s="26"/>
      <c r="D11" s="27">
        <v>0</v>
      </c>
      <c r="E11" s="28"/>
      <c r="F11" s="29">
        <v>135649.49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34865.35</v>
      </c>
      <c r="E12" s="28"/>
      <c r="F12" s="27">
        <v>11385.57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378.86+31910.8+59.36+298.73</f>
        <v>32647.75</v>
      </c>
      <c r="E13" s="42"/>
      <c r="F13" s="45">
        <v>10399.75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>
        <v>180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42</v>
      </c>
      <c r="B18" s="25"/>
      <c r="C18" s="26"/>
      <c r="D18" s="27">
        <v>-7781.74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49097.149999999994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-21833.539999999994</v>
      </c>
      <c r="E20" s="71"/>
      <c r="F20" s="27">
        <f>F11+F12</f>
        <v>147035.06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D12/(E7+E8)/3</f>
        <v>18.125051985859844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17475.87</v>
      </c>
      <c r="G24" s="23"/>
      <c r="H24" s="22">
        <f>H25+H26+H27+H28+H29+H30+H31+H32+H33</f>
        <v>33896.129999999997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961.8</v>
      </c>
      <c r="G25" s="48"/>
      <c r="H25" s="51"/>
      <c r="I25" s="52"/>
    </row>
    <row r="26" spans="1:9">
      <c r="A26" s="59" t="s">
        <v>37</v>
      </c>
      <c r="B26" s="60"/>
      <c r="C26" s="60"/>
      <c r="D26" s="60"/>
      <c r="E26" s="61"/>
      <c r="F26" s="34">
        <f>2769.98-1837.07</f>
        <v>932.91000000000008</v>
      </c>
      <c r="G26" s="85"/>
      <c r="H26" s="27">
        <v>17487.919999999998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1250.3399999999999</v>
      </c>
      <c r="G27" s="85"/>
      <c r="H27" s="27">
        <v>2423.91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961.8</v>
      </c>
      <c r="G28" s="85"/>
      <c r="H28" s="84">
        <v>1000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7251.97</v>
      </c>
      <c r="G29" s="85"/>
      <c r="H29" s="27">
        <v>6867.24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6117.05</v>
      </c>
      <c r="G30" s="85"/>
      <c r="H30" s="27">
        <v>6117.06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7405.86</v>
      </c>
      <c r="G34" s="23"/>
      <c r="H34" s="95">
        <v>7405.86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36</v>
      </c>
      <c r="B37" s="20"/>
      <c r="C37" s="20"/>
      <c r="D37" s="20"/>
      <c r="E37" s="21"/>
      <c r="F37" s="22">
        <v>9271.75</v>
      </c>
      <c r="G37" s="23"/>
      <c r="H37" s="22">
        <v>6592.25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34153.479999999996</v>
      </c>
      <c r="G38" s="96"/>
      <c r="H38" s="22">
        <f>H24+H34+H35+H36+H37</f>
        <v>47894.239999999998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711.87</v>
      </c>
      <c r="G39" s="23"/>
      <c r="H39" s="22">
        <f>H40+H41+H42</f>
        <v>1202.9099999999999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365.46</v>
      </c>
      <c r="G40" s="23"/>
      <c r="H40" s="22">
        <v>355.11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57.75</v>
      </c>
      <c r="G41" s="23"/>
      <c r="H41" s="22">
        <v>75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288.66000000000003</v>
      </c>
      <c r="G42" s="23"/>
      <c r="H42" s="22">
        <v>772.8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34865.35</v>
      </c>
      <c r="G43" s="96"/>
      <c r="H43" s="22">
        <f>H38+H39</f>
        <v>49097.149999999994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2020-03-25T02:02:27Z</dcterms:modified>
</cp:coreProperties>
</file>