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7" i="1"/>
  <c r="D13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<sst xmlns="http://schemas.openxmlformats.org/spreadsheetml/2006/main" count="45" uniqueCount="44">
  <si>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</si>
  <si>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</si>
  <si>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</si>
  <si>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</si>
  <si>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</si>
  <si>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</si>
  <si>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</si>
  <si>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</si>
  <si>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</si>
  <si>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</si>
  <si>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</si>
  <si>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</si>
  <si>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</si>
  <si>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</si>
  <si>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</si>
  <si>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</si>
  <si>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</si>
  <si>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</si>
  <si>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</si>
  <si>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</si>
  <si>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</si>
  <si>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</si>
  <si>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</si>
  <si>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</si>
  <si>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</si>
  <si>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</si>
  <si>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</si>
  <si>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</si>
  <si>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</si>
  <si>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</si>
  <si>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</si>
  <si>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</si>
  <si>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</si>
  <si>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</si>
  <si>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</si>
  <si>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</si>
  <si>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</si>
  <si>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</si>
  <si>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</si>
  <si>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</si>
  <si>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</si>
  <si>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</si>
  <si>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ул.Анжерская,11А  за   октябрь-декабрь  2019 года</t>
  </si>
  <si>
    <t>Передано средств от ООО УК "Аркада"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</si>
</sst>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42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923.2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41</v>
      </c>
      <c r="B11" s="25"/>
      <c r="C11" s="26"/>
      <c r="D11" s="27">
        <v>0</v>
      </c>
      <c r="E11" s="28"/>
      <c r="F11" s="29">
        <v>189655.2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50574.27</v>
      </c>
      <c r="E12" s="28"/>
      <c r="F12" s="27">
        <v>15399.48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739.53+49267.98+123.36+491.57</f>
        <v>50622.44</v>
      </c>
      <c r="E13" s="42"/>
      <c r="F13" s="45">
        <v>14454.96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/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43</v>
      </c>
      <c r="B18" s="25"/>
      <c r="C18" s="26"/>
      <c r="D18" s="27">
        <v>104235.86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67520.920000000013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87289.209999999992</v>
      </c>
      <c r="E20" s="71"/>
      <c r="F20" s="27">
        <f>F11+F12</f>
        <v>205054.68000000002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D12/(E7+E8)/3</f>
        <v>18.260496100519926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27003.599999999999</v>
      </c>
      <c r="G24" s="23"/>
      <c r="H24" s="22">
        <f>H25+H26+H27+H28+H29+H30+H31+H32+H33</f>
        <v>19483.53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1384.8</v>
      </c>
      <c r="G25" s="48"/>
      <c r="H25" s="51"/>
      <c r="I25" s="52"/>
    </row>
    <row r="26" spans="1:9">
      <c r="A26" s="59" t="s">
        <v>37</v>
      </c>
      <c r="B26" s="60"/>
      <c r="C26" s="60"/>
      <c r="D26" s="60"/>
      <c r="E26" s="61"/>
      <c r="F26" s="34">
        <v>3988.22</v>
      </c>
      <c r="G26" s="85"/>
      <c r="H26" s="27">
        <v>637.20000000000005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1800.24</v>
      </c>
      <c r="G27" s="85"/>
      <c r="H27" s="27">
        <v>694.02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1384.8</v>
      </c>
      <c r="G28" s="85"/>
      <c r="H28" s="84">
        <v>260.7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9416.64</v>
      </c>
      <c r="G29" s="85"/>
      <c r="H29" s="27">
        <v>8862.7199999999993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9028.9</v>
      </c>
      <c r="G30" s="85"/>
      <c r="H30" s="27">
        <v>9028.89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10662.96</v>
      </c>
      <c r="G34" s="23"/>
      <c r="H34" s="95">
        <v>10662.96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36</v>
      </c>
      <c r="B37" s="20"/>
      <c r="C37" s="20"/>
      <c r="D37" s="20"/>
      <c r="E37" s="21"/>
      <c r="F37" s="22">
        <f>14152.66-2484.35</f>
        <v>11668.31</v>
      </c>
      <c r="G37" s="23"/>
      <c r="H37" s="22">
        <v>35858.800000000003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49334.869999999995</v>
      </c>
      <c r="G38" s="96"/>
      <c r="H38" s="22">
        <f>H24+H34+H35+H36+H37</f>
        <v>66005.290000000008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1239.3999999999999</v>
      </c>
      <c r="G39" s="23"/>
      <c r="H39" s="22">
        <f>H40+H41+H42</f>
        <v>1515.63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637.02</v>
      </c>
      <c r="G40" s="23"/>
      <c r="H40" s="22">
        <v>651.03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110.82</v>
      </c>
      <c r="G41" s="23"/>
      <c r="H41" s="22">
        <v>195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491.56</v>
      </c>
      <c r="G42" s="23"/>
      <c r="H42" s="22">
        <v>669.6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50574.27</v>
      </c>
      <c r="G43" s="96"/>
      <c r="H43" s="22">
        <f>H38+H39</f>
        <v>67520.920000000013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2020-03-21T07:23:58Z</dcterms:modified>
</cp:coreProperties>
</file>