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D13"/>
  <c r="F20" l="1"/>
  <c r="H39" l="1"/>
  <c r="H24"/>
  <c r="H38" s="1"/>
  <c r="F24"/>
  <c r="F38" s="1"/>
  <c r="F39" l="1"/>
  <c r="H43" l="1"/>
  <c r="F43"/>
  <c r="D12" l="1"/>
  <c r="D21" s="1"/>
  <c r="D20" l="1"/>
</calcChain>
</file>

<file path=xl/sharedStrings.xml><?xml version="1.0" encoding="utf-8"?>
<sst xmlns="http://schemas.openxmlformats.org/spreadsheetml/2006/main" count="47" uniqueCount="46">
  <si>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</si>
  <si>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</si>
  <si>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</si>
  <si>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</si>
  <si>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</si>
  <si>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</si>
  <si>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</si>
  <si>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</si>
  <si>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</si>
  <si>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</si>
  <si>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</si>
  <si>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</si>
  <si>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</si>
  <si>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</si>
  <si>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</si>
  <si>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</si>
  <si>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</si>
  <si>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</si>
  <si>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</si>
  <si>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</si>
  <si>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</si>
  <si>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</si>
  <si>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</si>
  <si>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</si>
  <si>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</si>
  <si>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</si>
  <si>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</si>
  <si>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</si>
  <si>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</si>
  <si>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</si>
  <si>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</si>
  <si>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</si>
  <si>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</si>
  <si>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</si>
  <si>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</si>
  <si>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</si>
  <si>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</si>
  <si>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</si>
  <si>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</si>
  <si>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</si>
  <si>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</si>
  <si>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</si>
  <si>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</si>
  <si>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</si>
  <si>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ул.Т.Ушакова,9  за   сентябрь-декабрь  2019 года</t>
  </si>
  <si>
    <t>Экспертиза сметной документации для участия в федеральной программе к/р придомовой территории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</si>
</sst>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9"/>
  <sheetViews>
    <sheetView tabSelected="1" topLeftCell="A13" workbookViewId="0">
      <selection activeCell="D20" sqref="D20:E20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44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1768.2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>
        <v>0</v>
      </c>
      <c r="E11" s="28"/>
      <c r="F11" s="29">
        <v>355585.13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138768.53000000003</v>
      </c>
      <c r="E12" s="28"/>
      <c r="F12" s="27">
        <v>42219.360000000001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1625.63+127983.61+220.71+4668.9</f>
        <v>134498.85</v>
      </c>
      <c r="E13" s="42"/>
      <c r="F13" s="45">
        <v>37847.699999999997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>
        <v>240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192631.24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H43+H44+H45</f>
        <v>125889.56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205750.21000000002</v>
      </c>
      <c r="E20" s="71"/>
      <c r="F20" s="27">
        <f>F11+F12</f>
        <v>397804.49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D12/(E7+E8)/4</f>
        <v>19.620027429023871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62240.640000000007</v>
      </c>
      <c r="G24" s="23"/>
      <c r="H24" s="22">
        <f>H25+H26+H27+H28+H29+H30+H31+H32+H33</f>
        <v>77308.51999999999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8841</v>
      </c>
      <c r="G25" s="48"/>
      <c r="H25" s="51">
        <v>23021.38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8133.72</v>
      </c>
      <c r="G26" s="85"/>
      <c r="H26" s="27">
        <v>5351.93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4597.32</v>
      </c>
      <c r="G27" s="85"/>
      <c r="H27" s="27">
        <v>6059.76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3536.4</v>
      </c>
      <c r="G28" s="85"/>
      <c r="H28" s="84">
        <v>7165.89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18318.55</v>
      </c>
      <c r="G29" s="85"/>
      <c r="H29" s="27">
        <v>16900.16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18813.650000000001</v>
      </c>
      <c r="G30" s="85"/>
      <c r="H30" s="27">
        <v>18809.400000000001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27230.28</v>
      </c>
      <c r="G34" s="23"/>
      <c r="H34" s="95">
        <v>27230.28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37</v>
      </c>
      <c r="B37" s="20"/>
      <c r="C37" s="20"/>
      <c r="D37" s="20"/>
      <c r="E37" s="21"/>
      <c r="F37" s="22">
        <v>42861.17</v>
      </c>
      <c r="G37" s="23"/>
      <c r="H37" s="22">
        <v>1728.36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132332.09000000003</v>
      </c>
      <c r="G38" s="96"/>
      <c r="H38" s="22">
        <f>H24+H34+H35+H36+H37</f>
        <v>106267.15999999999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6436.4400000000005</v>
      </c>
      <c r="G39" s="23"/>
      <c r="H39" s="22">
        <f>H40+H41+H42</f>
        <v>1380.96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1555.96</v>
      </c>
      <c r="G40" s="23"/>
      <c r="H40" s="22">
        <v>1380.96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212.44</v>
      </c>
      <c r="G41" s="23"/>
      <c r="H41" s="22"/>
      <c r="I41" s="23"/>
    </row>
    <row r="42" spans="1:9">
      <c r="A42" s="102" t="s">
        <v>35</v>
      </c>
      <c r="B42" s="103"/>
      <c r="C42" s="103"/>
      <c r="D42" s="103"/>
      <c r="E42" s="104"/>
      <c r="F42" s="22">
        <v>4668.04</v>
      </c>
      <c r="G42" s="23"/>
      <c r="H42" s="22"/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138768.53000000003</v>
      </c>
      <c r="G43" s="96"/>
      <c r="H43" s="22">
        <f>H38+H39</f>
        <v>107648.12</v>
      </c>
      <c r="I43" s="96"/>
    </row>
    <row r="44" spans="1:9">
      <c r="A44" s="99" t="s">
        <v>43</v>
      </c>
      <c r="B44" s="100"/>
      <c r="C44" s="100"/>
      <c r="D44" s="100"/>
      <c r="E44" s="101"/>
      <c r="F44" s="95"/>
      <c r="G44" s="96"/>
      <c r="H44" s="27">
        <v>2241.44</v>
      </c>
      <c r="I44" s="28"/>
    </row>
    <row r="45" spans="1:9" ht="27.75" customHeight="1">
      <c r="A45" s="107" t="s">
        <v>45</v>
      </c>
      <c r="B45" s="108"/>
      <c r="C45" s="108"/>
      <c r="D45" s="108"/>
      <c r="E45" s="109"/>
      <c r="F45" s="105"/>
      <c r="G45" s="105"/>
      <c r="H45" s="106">
        <v>16000</v>
      </c>
      <c r="I45" s="106"/>
    </row>
    <row r="47" spans="1:9">
      <c r="A47" t="s">
        <v>40</v>
      </c>
      <c r="F47" t="s">
        <v>16</v>
      </c>
      <c r="H47" t="s">
        <v>15</v>
      </c>
    </row>
    <row r="49" spans="1:8">
      <c r="A49" t="s">
        <v>14</v>
      </c>
      <c r="F49" t="s">
        <v>16</v>
      </c>
      <c r="H49" t="s">
        <v>19</v>
      </c>
    </row>
  </sheetData>
  <mergeCells count="106">
    <mergeCell ref="A45:E45"/>
    <mergeCell ref="F45:G45"/>
    <mergeCell ref="H45:I45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2020-03-21T05:47:15Z</dcterms:modified>
</cp:coreProperties>
</file>