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E403337-7D35-4EA3-991B-6D4575831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40" i="1" l="1"/>
  <c r="H24" i="1"/>
  <c r="F40" i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<sst xmlns="http://schemas.openxmlformats.org/spreadsheetml/2006/main" count="42" uniqueCount="41">
  <si>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</si>
  <si>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</si>
  <si>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</si>
  <si>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</si>
  <si>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</si>
  <si>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</si>
  <si>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</si>
  <si>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</si>
  <si>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</si>
  <si>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</si>
  <si>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</si>
  <si>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</si>
  <si>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</si>
  <si>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</si>
  <si>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</si>
  <si>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</si>
  <si>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</si>
  <si>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</si>
  <si>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</si>
  <si>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</si>
  <si>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</si>
  <si>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</si>
  <si>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</si>
  <si>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</si>
  <si>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</si>
  <si>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</si>
  <si>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</si>
  <si>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</si>
  <si>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</si>
  <si>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</si>
  <si>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</si>
  <si>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</si>
  <si>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</si>
  <si>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</si>
  <si>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</si>
  <si>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</si>
  <si>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</si>
  <si>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</si>
  <si>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</si>
  <si>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ул.Советская,11  за  2024 год</t>
  </si>
  <si>
    <t>Тех. обслуживание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</si>
</sst>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39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398.7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-12808.169999999984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106095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106809.53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102706.93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-8700.0999999999767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22.175194381740656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61048.950000000004</v>
      </c>
      <c r="G24" s="31"/>
      <c r="H24" s="24">
        <f>H25+H26+H27+H28+H29+H30+H31+H32+H33+H34</f>
        <v>68892.75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5693.44</v>
      </c>
      <c r="G25" s="46"/>
      <c r="H25" s="47">
        <v>11958</v>
      </c>
      <c r="I25" s="48"/>
    </row>
    <row r="26" spans="1:9" x14ac:dyDescent="0.25">
      <c r="A26" s="49" t="s">
        <v>40</v>
      </c>
      <c r="B26" s="50"/>
      <c r="C26" s="50"/>
      <c r="D26" s="50"/>
      <c r="E26" s="51"/>
      <c r="F26" s="29">
        <v>8755.4500000000007</v>
      </c>
      <c r="G26" s="30"/>
      <c r="H26" s="32">
        <v>5190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3875.36</v>
      </c>
      <c r="G27" s="30"/>
      <c r="H27" s="32">
        <v>7338.97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3062.02</v>
      </c>
      <c r="G28" s="30"/>
      <c r="H28" s="38">
        <v>4891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14688.11</f>
        <v>14688.11</v>
      </c>
      <c r="G29" s="30"/>
      <c r="H29" s="32">
        <f>13491.96+1048.3</f>
        <v>14540.259999999998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24974.57</v>
      </c>
      <c r="G30" s="30"/>
      <c r="H30" s="32">
        <v>24974.52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22486.68</v>
      </c>
      <c r="G35" s="31"/>
      <c r="H35" s="34">
        <v>22486.68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30428.78-7869.41</f>
        <v>22559.37</v>
      </c>
      <c r="G38" s="31"/>
      <c r="H38" s="24">
        <v>11327.5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106095</v>
      </c>
      <c r="G39" s="25"/>
      <c r="H39" s="24">
        <f>H24+H35+H36+H37+H38</f>
        <v>102706.93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106095</v>
      </c>
      <c r="G44" s="25"/>
      <c r="H44" s="24">
        <f>H39+H40</f>
        <v>102706.93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2025-02-28T06:47:26Z</dcterms:modified>
</cp:coreProperties>
</file>