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92030A8-F772-4408-A67B-8836185D05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<sst xmlns="http://schemas.openxmlformats.org/spreadsheetml/2006/main" count="42" uniqueCount="41">
  <si>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</si>
  <si>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</si>
  <si>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</si>
  <si>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</si>
  <si>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</si>
  <si>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</si>
  <si>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</si>
  <si>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</si>
  <si>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</si>
  <si>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</si>
  <si>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</si>
  <si>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</si>
  <si>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</si>
  <si>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</si>
  <si>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</si>
  <si>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</si>
  <si>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</si>
  <si>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</si>
  <si>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</si>
  <si>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</si>
  <si>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</si>
  <si>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</si>
  <si>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</si>
  <si>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</si>
  <si>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</si>
  <si>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</si>
  <si>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</si>
  <si>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</si>
  <si>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</si>
  <si>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</si>
  <si>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</si>
  <si>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</si>
  <si>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</si>
  <si>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</si>
  <si>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</si>
  <si>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</si>
  <si>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</si>
  <si>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</si>
  <si>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</si>
  <si>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</si>
  <si>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ул.Советская,9  за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</si>
</sst>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D15" sqref="D15:E17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831.7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44.6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36</v>
      </c>
      <c r="B11" s="24"/>
      <c r="C11" s="25"/>
      <c r="D11" s="26">
        <v>-98355.670000000042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238236.36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>
        <v>216129.58</v>
      </c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35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H44+H45</f>
        <v>249872.57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-109271.88000000006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22.655517516832134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140279.85999999999</v>
      </c>
      <c r="G24" s="22"/>
      <c r="H24" s="21">
        <f>H25+H26+H27+H28+H29+H30+H31+H32+H33+H34</f>
        <v>125970.1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12581.26</v>
      </c>
      <c r="G25" s="47"/>
      <c r="H25" s="50">
        <v>11904.6</v>
      </c>
      <c r="I25" s="51"/>
    </row>
    <row r="26" spans="1:9" x14ac:dyDescent="0.25">
      <c r="A26" s="58" t="s">
        <v>32</v>
      </c>
      <c r="B26" s="59"/>
      <c r="C26" s="59"/>
      <c r="D26" s="59"/>
      <c r="E26" s="60"/>
      <c r="F26" s="33">
        <v>19295.18</v>
      </c>
      <c r="G26" s="84"/>
      <c r="H26" s="26">
        <v>6886.5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8496.23</v>
      </c>
      <c r="G27" s="84"/>
      <c r="H27" s="26">
        <v>7932.72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6555.25</v>
      </c>
      <c r="G28" s="84"/>
      <c r="H28" s="83">
        <v>7585.9</v>
      </c>
      <c r="I28" s="70"/>
    </row>
    <row r="29" spans="1:9" ht="30" customHeight="1" x14ac:dyDescent="0.25">
      <c r="A29" s="23" t="s">
        <v>39</v>
      </c>
      <c r="B29" s="24"/>
      <c r="C29" s="24"/>
      <c r="D29" s="24"/>
      <c r="E29" s="25"/>
      <c r="F29" s="33">
        <f>27581.1</f>
        <v>27581.1</v>
      </c>
      <c r="G29" s="84"/>
      <c r="H29" s="26">
        <f>25027.08+862.5</f>
        <v>25889.58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65770.84</v>
      </c>
      <c r="G30" s="84"/>
      <c r="H30" s="26">
        <v>65770.8</v>
      </c>
      <c r="I30" s="27"/>
    </row>
    <row r="31" spans="1:9" x14ac:dyDescent="0.25">
      <c r="A31" s="10" t="s">
        <v>37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49289.52</v>
      </c>
      <c r="G35" s="22"/>
      <c r="H35" s="94">
        <v>49423.32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56839.34-8172.36</f>
        <v>48666.979999999996</v>
      </c>
      <c r="G38" s="22"/>
      <c r="H38" s="21">
        <v>74479.149999999994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238236.36</v>
      </c>
      <c r="G39" s="95"/>
      <c r="H39" s="21">
        <f>H24+H35+H36+H37+H38</f>
        <v>249872.57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0</v>
      </c>
      <c r="G40" s="22"/>
      <c r="H40" s="21">
        <f>H41+H42+H43</f>
        <v>0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/>
      <c r="G41" s="22"/>
      <c r="H41" s="21"/>
      <c r="I41" s="22"/>
    </row>
    <row r="42" spans="1:9" x14ac:dyDescent="0.25">
      <c r="A42" s="14" t="s">
        <v>29</v>
      </c>
      <c r="B42" s="15"/>
      <c r="C42" s="15"/>
      <c r="D42" s="15"/>
      <c r="E42" s="16"/>
      <c r="F42" s="21"/>
      <c r="G42" s="22"/>
      <c r="H42" s="21"/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/>
      <c r="G43" s="22"/>
      <c r="H43" s="21"/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238236.36</v>
      </c>
      <c r="G44" s="95"/>
      <c r="H44" s="21">
        <f>H39+H40</f>
        <v>249872.57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2025-02-28T06:43:56Z</dcterms:modified>
</cp:coreProperties>
</file>