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B947CB1-7EE8-4094-B665-5A703C74A0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H29" i="1"/>
  <c r="F29" i="1"/>
  <c r="H24" i="1" l="1"/>
  <c r="F24" i="1"/>
  <c r="F38" i="1" l="1"/>
  <c r="H39" i="1"/>
  <c r="H38" i="1"/>
  <c r="F39" i="1" l="1"/>
  <c r="F43" i="1" s="1"/>
  <c r="H43" i="1" l="1"/>
  <c r="D19" i="1" s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<sst xmlns="http://schemas.openxmlformats.org/spreadsheetml/2006/main" count="41" uniqueCount="40">
  <si>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</si>
  <si>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</si>
  <si>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</si>
  <si>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</si>
  <si>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</si>
  <si>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</si>
  <si>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</si>
  <si>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</si>
  <si>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</si>
  <si>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</si>
  <si>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</si>
  <si>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</si>
  <si>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</si>
  <si>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</si>
  <si>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</si>
  <si>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</si>
  <si>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</si>
  <si>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</si>
  <si>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</si>
  <si>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</si>
  <si>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</si>
  <si>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</si>
  <si>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</si>
  <si>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</si>
  <si>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</si>
  <si>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</si>
  <si>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</si>
  <si>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</si>
  <si>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</si>
  <si>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</si>
  <si>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</si>
  <si>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</si>
  <si>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</si>
  <si>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</si>
  <si>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</si>
  <si>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</si>
  <si>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</si>
  <si>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</si>
  <si>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</si>
  <si>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ул.Металлургов,1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</si>
</sst>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18" sqref="F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9620.1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36</v>
      </c>
      <c r="B11" s="22"/>
      <c r="C11" s="23"/>
      <c r="D11" s="24">
        <v>-581519.46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2867423.07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v>2842116.46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ht="14.1" customHeight="1" x14ac:dyDescent="0.25">
      <c r="A15" s="50" t="s">
        <v>35</v>
      </c>
      <c r="B15" s="51"/>
      <c r="C15" s="52"/>
      <c r="D15" s="46">
        <v>720</v>
      </c>
      <c r="E15" s="47"/>
      <c r="F15" s="61"/>
      <c r="G15" s="62"/>
      <c r="H15" s="46"/>
      <c r="I15" s="47"/>
    </row>
    <row r="16" spans="1:9" ht="14.1" customHeight="1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ht="14.1" customHeight="1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2669192.0600000005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-382568.45000000065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24.838818983170651</v>
      </c>
      <c r="E21" s="82"/>
      <c r="F21" s="31"/>
      <c r="G21" s="82"/>
      <c r="H21" s="24"/>
      <c r="I21" s="25"/>
    </row>
    <row r="22" spans="1:9" ht="15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1444573.7599999998</v>
      </c>
      <c r="G24" s="20"/>
      <c r="H24" s="19">
        <f>H25+H26+H27+H28+H29+H30+H31+H32+H33</f>
        <v>1625251.9700000002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51030.79</v>
      </c>
      <c r="G25" s="45"/>
      <c r="H25" s="48">
        <v>149185.70000000001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92770.240000000005</v>
      </c>
      <c r="G26" s="82"/>
      <c r="H26" s="24">
        <v>67383.320000000007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76533.73</v>
      </c>
      <c r="G27" s="82"/>
      <c r="H27" s="24">
        <v>36861.019999999997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67248.61</v>
      </c>
      <c r="G28" s="82"/>
      <c r="H28" s="81">
        <v>180755.25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577475.57</f>
        <v>577475.56999999995</v>
      </c>
      <c r="G29" s="82"/>
      <c r="H29" s="24">
        <f>547822.08+63729.8</f>
        <v>611551.88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579514.81999999995</v>
      </c>
      <c r="G30" s="82"/>
      <c r="H30" s="24">
        <v>579514.80000000005</v>
      </c>
      <c r="I30" s="25"/>
    </row>
    <row r="31" spans="1:9" x14ac:dyDescent="0.25">
      <c r="A31" s="10" t="s">
        <v>37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96" t="s">
        <v>25</v>
      </c>
      <c r="B34" s="97"/>
      <c r="C34" s="97"/>
      <c r="D34" s="97"/>
      <c r="E34" s="98"/>
      <c r="F34" s="19">
        <v>568302.55000000005</v>
      </c>
      <c r="G34" s="20"/>
      <c r="H34" s="92">
        <v>568713.6</v>
      </c>
      <c r="I34" s="93"/>
    </row>
    <row r="35" spans="1:9" x14ac:dyDescent="0.25">
      <c r="A35" s="96" t="s">
        <v>23</v>
      </c>
      <c r="B35" s="97"/>
      <c r="C35" s="97"/>
      <c r="D35" s="97"/>
      <c r="E35" s="98"/>
      <c r="F35" s="19"/>
      <c r="G35" s="20"/>
      <c r="H35" s="19"/>
      <c r="I35" s="20"/>
    </row>
    <row r="36" spans="1:9" x14ac:dyDescent="0.25">
      <c r="A36" s="96" t="s">
        <v>24</v>
      </c>
      <c r="B36" s="97"/>
      <c r="C36" s="97"/>
      <c r="D36" s="97"/>
      <c r="E36" s="98"/>
      <c r="F36" s="19"/>
      <c r="G36" s="20"/>
      <c r="H36" s="19"/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854451.25+95.51</f>
        <v>854546.76</v>
      </c>
      <c r="G37" s="20"/>
      <c r="H37" s="19">
        <v>475226.49</v>
      </c>
      <c r="I37" s="20"/>
    </row>
    <row r="38" spans="1:9" x14ac:dyDescent="0.25">
      <c r="A38" s="96" t="s">
        <v>26</v>
      </c>
      <c r="B38" s="97"/>
      <c r="C38" s="97"/>
      <c r="D38" s="97"/>
      <c r="E38" s="98"/>
      <c r="F38" s="19">
        <f>F24+F34+F35+F36+F37</f>
        <v>2867423.07</v>
      </c>
      <c r="G38" s="93"/>
      <c r="H38" s="19">
        <f>H24+H34+H35+H36+H37</f>
        <v>2669192.0600000005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96" t="s">
        <v>21</v>
      </c>
      <c r="B43" s="97"/>
      <c r="C43" s="97"/>
      <c r="D43" s="97"/>
      <c r="E43" s="98"/>
      <c r="F43" s="19">
        <f>F38+F39</f>
        <v>2867423.07</v>
      </c>
      <c r="G43" s="93"/>
      <c r="H43" s="19">
        <f>H38+H39</f>
        <v>2669192.0600000005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2025-02-27T09:20:34Z</dcterms:modified>
</cp:coreProperties>
</file>