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4 г\Лицевые счета\Ушакова\"/>
    </mc:Choice>
  </mc:AlternateContent>
  <xr:revisionPtr revIDLastSave="0" documentId="13_ncr:1_{E82B7053-EB16-467A-BAEC-E230C0853659}" xr6:coauthVersionLast="47" xr6:coauthVersionMax="47" xr10:uidLastSave="{00000000-0000-0000-0000-000000000000}"/>
  <bookViews>
    <workbookView xWindow="-120" yWindow="-120" windowWidth="29040" windowHeight="15840" tabRatio="745" activeTab="5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ол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4" l="1"/>
  <c r="D10" i="6"/>
  <c r="D8" i="6"/>
  <c r="D8" i="4"/>
  <c r="C8" i="4"/>
  <c r="D6" i="6"/>
  <c r="D6" i="1"/>
  <c r="L18" i="5"/>
  <c r="M4" i="5" l="1"/>
  <c r="L4" i="5"/>
  <c r="K4" i="5"/>
  <c r="J4" i="5"/>
  <c r="I4" i="5"/>
  <c r="H4" i="5"/>
  <c r="G4" i="5"/>
  <c r="F4" i="5"/>
  <c r="E4" i="5"/>
  <c r="D4" i="5"/>
  <c r="C4" i="5"/>
  <c r="B4" i="5"/>
  <c r="B8" i="5"/>
  <c r="C8" i="5"/>
  <c r="N20" i="5"/>
  <c r="K8" i="5"/>
  <c r="N21" i="5"/>
  <c r="N19" i="5"/>
  <c r="M18" i="5"/>
  <c r="K18" i="5"/>
  <c r="J18" i="5"/>
  <c r="I18" i="5"/>
  <c r="H18" i="5"/>
  <c r="G18" i="5"/>
  <c r="F18" i="5"/>
  <c r="E18" i="5"/>
  <c r="D18" i="5"/>
  <c r="C18" i="5"/>
  <c r="B18" i="5"/>
  <c r="N7" i="5"/>
  <c r="N17" i="5"/>
  <c r="N16" i="5"/>
  <c r="M8" i="5"/>
  <c r="L8" i="5"/>
  <c r="J8" i="5"/>
  <c r="I8" i="5"/>
  <c r="H8" i="5"/>
  <c r="G8" i="5"/>
  <c r="F8" i="5"/>
  <c r="E8" i="5"/>
  <c r="D8" i="5"/>
  <c r="N11" i="5"/>
  <c r="M13" i="5"/>
  <c r="L13" i="5"/>
  <c r="K13" i="5"/>
  <c r="J13" i="5"/>
  <c r="I13" i="5"/>
  <c r="H13" i="5"/>
  <c r="G13" i="5"/>
  <c r="F13" i="5"/>
  <c r="E13" i="5"/>
  <c r="D13" i="5"/>
  <c r="C13" i="5"/>
  <c r="B13" i="5"/>
  <c r="I23" i="5" l="1"/>
  <c r="B23" i="5"/>
  <c r="M23" i="5"/>
  <c r="C23" i="5"/>
  <c r="L23" i="5"/>
  <c r="K23" i="5"/>
  <c r="J23" i="5"/>
  <c r="H23" i="5"/>
  <c r="G23" i="5"/>
  <c r="F23" i="5"/>
  <c r="E23" i="5"/>
  <c r="D23" i="5"/>
  <c r="N18" i="5"/>
  <c r="N6" i="5"/>
  <c r="N22" i="5"/>
  <c r="N12" i="5"/>
  <c r="N5" i="5"/>
  <c r="N4" i="5" l="1"/>
  <c r="N10" i="5"/>
  <c r="N9" i="5"/>
  <c r="N14" i="5" l="1"/>
  <c r="N15" i="5"/>
  <c r="N13" i="5"/>
  <c r="N8" i="5" l="1"/>
  <c r="N23" i="5" s="1"/>
</calcChain>
</file>

<file path=xl/sharedStrings.xml><?xml version="1.0" encoding="utf-8"?>
<sst xmlns="http://schemas.openxmlformats.org/spreadsheetml/2006/main" count="95" uniqueCount="58">
  <si>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</si>
  <si>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</si>
  <si>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</si>
  <si>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</si>
  <si>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</si>
  <si>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</si>
  <si>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</si>
  <si>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</si>
  <si>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</si>
  <si>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</si>
  <si>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</si>
  <si>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</si>
  <si>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</si>
  <si>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</si>
  <si>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</si>
  <si>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</si>
  <si>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</si>
  <si>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</si>
  <si>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</si>
  <si>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</si>
  <si>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</si>
  <si>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</si>
  <si>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</si>
  <si>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</si>
  <si>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</si>
  <si>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</si>
  <si>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</si>
  <si>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</si>
  <si>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</si>
  <si>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</si>
  <si>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Ушакова,1</t>
  </si>
  <si>
    <t>-эл.оборудование</t>
  </si>
  <si>
    <t>эл.оборудования</t>
  </si>
  <si>
    <t>Кузмичева Е.А.</t>
  </si>
  <si>
    <t>уборка придомовой территории</t>
  </si>
  <si>
    <t>3.Техническое обслуживание электрооборудования</t>
  </si>
  <si>
    <t>Текущий ремонт инженерного оборудования</t>
  </si>
  <si>
    <t>Текущий ремонт электрооборудования</t>
  </si>
  <si>
    <t>Дополнительные работы</t>
  </si>
  <si>
    <t>4.Дополнительные работы</t>
  </si>
  <si>
    <t>Очистка дорог</t>
  </si>
  <si>
    <t>5. ОДН:</t>
  </si>
  <si>
    <t>ХВС</t>
  </si>
  <si>
    <t>ГВС</t>
  </si>
  <si>
    <t>электроэнергия</t>
  </si>
  <si>
    <t>7. Расходы по содержанию УК</t>
  </si>
  <si>
    <t>Директор ООО УК "Крокус"</t>
  </si>
  <si>
    <t>Текущий ремонт конструктивных элементов</t>
  </si>
  <si>
    <t>Лицевой счёт 2024г</t>
  </si>
  <si>
    <t>Лицевой счет. Сводный расчет  2024г</t>
  </si>
  <si>
    <t>Лицевой счёт  2024г</t>
  </si>
  <si>
    <t>Развоздушка ГВС квартира №5</t>
  </si>
  <si>
    <t>Работы ППР</t>
  </si>
  <si>
    <t>Замена отопительного прибора квартира №7</t>
  </si>
  <si>
    <t>Замена стояка отопления квартира №5</t>
  </si>
  <si>
    <t>Итого за июль</t>
  </si>
  <si>
    <t>Ремонт светильников замена лампочек и схем</t>
  </si>
  <si>
    <t>Ремонт системы отопления квартира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</si>
</sst>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0" xfId="0" applyFont="1"/>
    <xf numFmtId="0" fontId="8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9" fillId="0" borderId="2" xfId="0" applyFont="1" applyBorder="1"/>
    <xf numFmtId="0" fontId="8" fillId="0" borderId="5" xfId="0" applyFont="1" applyBorder="1"/>
    <xf numFmtId="0" fontId="9" fillId="0" borderId="7" xfId="0" applyFont="1" applyBorder="1"/>
    <xf numFmtId="0" fontId="9" fillId="0" borderId="1" xfId="0" applyFont="1" applyBorder="1" applyAlignment="1">
      <alignment horizontal="left" wrapText="1"/>
    </xf>
    <xf numFmtId="0" fontId="8" fillId="0" borderId="2" xfId="0" applyFont="1" applyBorder="1"/>
    <xf numFmtId="0" fontId="9" fillId="0" borderId="5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3" xfId="0" applyFont="1" applyBorder="1"/>
    <xf numFmtId="0" fontId="9" fillId="0" borderId="6" xfId="0" applyFont="1" applyBorder="1"/>
    <xf numFmtId="0" fontId="8" fillId="0" borderId="4" xfId="0" applyFont="1" applyBorder="1"/>
    <xf numFmtId="0" fontId="8" fillId="0" borderId="7" xfId="0" applyFont="1" applyBorder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workbookViewId="0">
      <selection activeCell="D7" sqref="D7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49" t="s">
        <v>50</v>
      </c>
      <c r="C1" s="49"/>
      <c r="D1" s="49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48" t="s">
        <v>4</v>
      </c>
      <c r="C3" s="48"/>
      <c r="D3" s="48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26"/>
      <c r="B5" s="27" t="s">
        <v>3</v>
      </c>
      <c r="C5" s="26"/>
      <c r="D5" s="26"/>
      <c r="E5" s="1"/>
      <c r="F5" s="1"/>
      <c r="G5" s="1"/>
      <c r="H5" s="1"/>
    </row>
    <row r="6" spans="1:8" x14ac:dyDescent="0.25">
      <c r="A6" s="26">
        <v>1</v>
      </c>
      <c r="B6" s="26" t="s">
        <v>51</v>
      </c>
      <c r="C6" s="26">
        <v>918</v>
      </c>
      <c r="D6" s="27">
        <f>C6</f>
        <v>918</v>
      </c>
      <c r="E6" s="1"/>
      <c r="F6" s="1"/>
    </row>
    <row r="7" spans="1:8" s="5" customFormat="1" x14ac:dyDescent="0.25">
      <c r="A7" s="26"/>
      <c r="B7" s="27"/>
      <c r="C7" s="26"/>
      <c r="D7" s="27"/>
      <c r="E7" s="4"/>
      <c r="F7" s="4"/>
    </row>
    <row r="8" spans="1:8" x14ac:dyDescent="0.25">
      <c r="A8" s="26"/>
      <c r="B8" s="28"/>
      <c r="C8" s="26"/>
      <c r="D8" s="27"/>
      <c r="E8" s="1"/>
      <c r="F8" s="1"/>
    </row>
    <row r="9" spans="1:8" x14ac:dyDescent="0.25">
      <c r="A9" s="26"/>
      <c r="B9" s="27"/>
      <c r="C9" s="27"/>
      <c r="D9" s="27"/>
      <c r="E9" s="1"/>
      <c r="F9" s="1"/>
    </row>
    <row r="10" spans="1:8" x14ac:dyDescent="0.25">
      <c r="A10" s="26"/>
      <c r="B10" s="28"/>
      <c r="C10" s="26"/>
      <c r="D10" s="27"/>
      <c r="E10" s="1"/>
      <c r="F10" s="1"/>
    </row>
    <row r="11" spans="1:8" x14ac:dyDescent="0.25">
      <c r="A11" s="26"/>
      <c r="B11" s="27"/>
      <c r="C11" s="26"/>
      <c r="D11" s="27"/>
      <c r="E11" s="1"/>
      <c r="F11" s="1"/>
    </row>
    <row r="12" spans="1:8" x14ac:dyDescent="0.25">
      <c r="A12" s="26"/>
      <c r="B12" s="26"/>
      <c r="C12" s="26"/>
      <c r="D12" s="27"/>
      <c r="E12" s="1"/>
      <c r="F12" s="1"/>
    </row>
    <row r="13" spans="1:8" x14ac:dyDescent="0.25">
      <c r="A13" s="26"/>
      <c r="B13" s="26"/>
      <c r="C13" s="26"/>
      <c r="D13" s="26"/>
      <c r="E13" s="1"/>
      <c r="F13" s="1"/>
    </row>
    <row r="14" spans="1:8" x14ac:dyDescent="0.25">
      <c r="A14" s="26"/>
      <c r="B14" s="28"/>
      <c r="C14" s="26"/>
      <c r="D14" s="26"/>
      <c r="E14" s="1"/>
      <c r="F14" s="1"/>
    </row>
    <row r="15" spans="1:8" x14ac:dyDescent="0.25">
      <c r="A15" s="26"/>
      <c r="B15" s="27"/>
      <c r="C15" s="27"/>
      <c r="D15" s="27"/>
      <c r="E15" s="1"/>
      <c r="F15" s="1"/>
    </row>
    <row r="16" spans="1:8" x14ac:dyDescent="0.25">
      <c r="A16" s="26"/>
      <c r="B16" s="27"/>
      <c r="C16" s="26"/>
      <c r="D16" s="26"/>
      <c r="E16" s="1"/>
      <c r="F16" s="1"/>
    </row>
    <row r="17" spans="1:6" x14ac:dyDescent="0.25">
      <c r="A17" s="26"/>
      <c r="B17" s="26"/>
      <c r="C17" s="26"/>
      <c r="D17" s="26"/>
      <c r="E17" s="1"/>
      <c r="F17" s="1"/>
    </row>
    <row r="18" spans="1:6" x14ac:dyDescent="0.25">
      <c r="A18" s="26"/>
      <c r="B18" s="28"/>
      <c r="C18" s="26"/>
      <c r="D18" s="26"/>
      <c r="E18" s="1"/>
      <c r="F18" s="1"/>
    </row>
    <row r="19" spans="1:6" x14ac:dyDescent="0.25">
      <c r="A19" s="26"/>
      <c r="B19" s="27"/>
      <c r="C19" s="27"/>
      <c r="D19" s="27"/>
      <c r="E19" s="1"/>
      <c r="F19" s="1"/>
    </row>
    <row r="20" spans="1:6" x14ac:dyDescent="0.25">
      <c r="A20" s="26"/>
      <c r="B20" s="27"/>
      <c r="C20" s="26"/>
      <c r="D20" s="26"/>
      <c r="E20" s="1"/>
      <c r="F20" s="1"/>
    </row>
    <row r="21" spans="1:6" x14ac:dyDescent="0.25">
      <c r="A21" s="26"/>
      <c r="B21" s="26"/>
      <c r="C21" s="26"/>
      <c r="D21" s="26"/>
      <c r="E21" s="1"/>
      <c r="F21" s="1"/>
    </row>
    <row r="22" spans="1:6" x14ac:dyDescent="0.25">
      <c r="A22" s="26"/>
      <c r="B22" s="26"/>
      <c r="C22" s="26"/>
      <c r="D22" s="26"/>
      <c r="E22" s="1"/>
      <c r="F22" s="1"/>
    </row>
    <row r="23" spans="1:6" x14ac:dyDescent="0.25">
      <c r="A23" s="26"/>
      <c r="B23" s="26"/>
      <c r="C23" s="26"/>
      <c r="D23" s="26"/>
      <c r="E23" s="1"/>
      <c r="F23" s="1"/>
    </row>
    <row r="24" spans="1:6" x14ac:dyDescent="0.25">
      <c r="A24" s="26"/>
      <c r="B24" s="28"/>
      <c r="C24" s="26"/>
      <c r="D24" s="26"/>
      <c r="E24" s="1"/>
      <c r="F24" s="1"/>
    </row>
    <row r="25" spans="1:6" x14ac:dyDescent="0.25">
      <c r="A25" s="26"/>
      <c r="B25" s="27"/>
      <c r="C25" s="27"/>
      <c r="D25" s="27"/>
      <c r="E25" s="1"/>
      <c r="F25" s="1"/>
    </row>
    <row r="26" spans="1:6" x14ac:dyDescent="0.25">
      <c r="A26" s="26"/>
      <c r="B26" s="27"/>
      <c r="C26" s="26"/>
      <c r="D26" s="26"/>
      <c r="E26" s="1"/>
      <c r="F26" s="1"/>
    </row>
    <row r="27" spans="1:6" x14ac:dyDescent="0.25">
      <c r="A27" s="26"/>
      <c r="B27" s="28"/>
      <c r="C27" s="26"/>
      <c r="D27" s="26"/>
      <c r="E27" s="1"/>
      <c r="F27" s="1"/>
    </row>
    <row r="28" spans="1:6" x14ac:dyDescent="0.25">
      <c r="A28" s="26"/>
      <c r="B28" s="27"/>
      <c r="C28" s="27"/>
      <c r="D28" s="27"/>
      <c r="E28" s="1"/>
      <c r="F28" s="1"/>
    </row>
    <row r="29" spans="1:6" x14ac:dyDescent="0.25">
      <c r="A29" s="26"/>
      <c r="B29" s="27"/>
      <c r="C29" s="26"/>
      <c r="D29" s="26"/>
      <c r="E29" s="1"/>
      <c r="F29" s="1"/>
    </row>
    <row r="30" spans="1:6" x14ac:dyDescent="0.25">
      <c r="A30" s="26"/>
      <c r="B30" s="26"/>
      <c r="C30" s="26"/>
      <c r="D30" s="26"/>
      <c r="E30" s="1"/>
      <c r="F30" s="1"/>
    </row>
    <row r="31" spans="1:6" x14ac:dyDescent="0.25">
      <c r="A31" s="26"/>
      <c r="B31" s="26"/>
      <c r="C31" s="26"/>
      <c r="D31" s="26"/>
      <c r="E31" s="1"/>
      <c r="F31" s="1"/>
    </row>
    <row r="32" spans="1:6" x14ac:dyDescent="0.25">
      <c r="A32" s="26"/>
      <c r="B32" s="26"/>
      <c r="C32" s="26"/>
      <c r="D32" s="27"/>
      <c r="E32" s="1"/>
      <c r="F32" s="1"/>
    </row>
    <row r="33" spans="1:6" x14ac:dyDescent="0.25">
      <c r="A33" s="26"/>
      <c r="B33" s="26"/>
      <c r="C33" s="26"/>
      <c r="D33" s="26"/>
      <c r="E33" s="1"/>
      <c r="F33" s="1"/>
    </row>
    <row r="34" spans="1:6" x14ac:dyDescent="0.25">
      <c r="A34" s="26"/>
      <c r="B34" s="27"/>
      <c r="C34" s="27"/>
      <c r="D34" s="27"/>
      <c r="E34" s="1"/>
      <c r="F34" s="1"/>
    </row>
    <row r="35" spans="1:6" x14ac:dyDescent="0.25">
      <c r="A35" s="29"/>
      <c r="B35" s="29"/>
      <c r="C35" s="29"/>
      <c r="D35" s="29"/>
    </row>
    <row r="36" spans="1:6" x14ac:dyDescent="0.25">
      <c r="A36" s="29"/>
      <c r="B36" s="29"/>
      <c r="C36" s="29"/>
      <c r="D36" s="29"/>
    </row>
    <row r="37" spans="1:6" x14ac:dyDescent="0.25">
      <c r="A37" s="29"/>
      <c r="B37" s="29"/>
      <c r="C37" s="29"/>
      <c r="D37" s="29"/>
    </row>
    <row r="38" spans="1:6" x14ac:dyDescent="0.25">
      <c r="A38" s="29"/>
      <c r="B38" s="29"/>
      <c r="C38" s="29"/>
      <c r="D38" s="29"/>
    </row>
    <row r="39" spans="1:6" x14ac:dyDescent="0.25">
      <c r="A39" s="29"/>
      <c r="B39" s="29"/>
      <c r="C39" s="29"/>
      <c r="D39" s="29"/>
    </row>
    <row r="40" spans="1:6" x14ac:dyDescent="0.25">
      <c r="A40" s="29"/>
      <c r="B40" s="29"/>
      <c r="C40" s="29"/>
      <c r="D40" s="29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"/>
  <sheetViews>
    <sheetView workbookViewId="0">
      <selection activeCell="B11" sqref="B11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49" t="s">
        <v>50</v>
      </c>
      <c r="C1" s="49"/>
      <c r="D1" s="49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0.100000000000001" customHeight="1" x14ac:dyDescent="0.25">
      <c r="A3" s="1"/>
      <c r="B3" s="48" t="s">
        <v>6</v>
      </c>
      <c r="C3" s="48"/>
      <c r="D3" s="48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26"/>
      <c r="B5" s="27"/>
      <c r="C5" s="26"/>
      <c r="D5" s="26"/>
      <c r="E5" s="1"/>
      <c r="F5" s="1"/>
      <c r="G5" s="1"/>
      <c r="H5" s="1"/>
    </row>
    <row r="6" spans="1:8" s="1" customFormat="1" x14ac:dyDescent="0.25">
      <c r="A6" s="26"/>
      <c r="B6" s="26"/>
      <c r="C6" s="26"/>
      <c r="D6" s="27"/>
    </row>
    <row r="7" spans="1:8" s="4" customFormat="1" x14ac:dyDescent="0.25">
      <c r="A7" s="27"/>
      <c r="B7" s="27"/>
      <c r="C7" s="27"/>
      <c r="D7" s="27"/>
    </row>
    <row r="8" spans="1:8" s="4" customFormat="1" x14ac:dyDescent="0.25">
      <c r="A8" s="26"/>
      <c r="B8" s="26"/>
      <c r="C8" s="27"/>
      <c r="D8" s="27"/>
    </row>
    <row r="9" spans="1:8" s="4" customFormat="1" x14ac:dyDescent="0.25">
      <c r="A9" s="26"/>
      <c r="B9" s="26"/>
      <c r="C9" s="26"/>
      <c r="D9" s="27"/>
    </row>
    <row r="10" spans="1:8" s="1" customFormat="1" x14ac:dyDescent="0.25">
      <c r="A10" s="26"/>
      <c r="B10" s="39"/>
      <c r="C10" s="27"/>
      <c r="D10" s="27"/>
    </row>
    <row r="11" spans="1:8" s="1" customFormat="1" x14ac:dyDescent="0.25">
      <c r="A11" s="26"/>
      <c r="B11" s="27"/>
      <c r="C11" s="27"/>
      <c r="D11" s="27"/>
    </row>
    <row r="12" spans="1:8" s="1" customFormat="1" x14ac:dyDescent="0.25">
      <c r="A12" s="26"/>
      <c r="B12" s="26"/>
      <c r="C12" s="26"/>
      <c r="D12" s="27"/>
    </row>
    <row r="13" spans="1:8" s="1" customFormat="1" x14ac:dyDescent="0.25">
      <c r="A13" s="26"/>
      <c r="B13" s="27"/>
      <c r="C13" s="26"/>
      <c r="D13" s="26"/>
    </row>
    <row r="14" spans="1:8" s="4" customFormat="1" x14ac:dyDescent="0.25">
      <c r="A14" s="27"/>
      <c r="B14" s="26"/>
      <c r="C14" s="26"/>
      <c r="D14" s="27"/>
    </row>
    <row r="15" spans="1:8" s="1" customFormat="1" x14ac:dyDescent="0.25">
      <c r="A15" s="26"/>
      <c r="B15" s="26"/>
      <c r="C15" s="26"/>
      <c r="D15" s="26"/>
    </row>
    <row r="16" spans="1:8" s="1" customFormat="1" x14ac:dyDescent="0.25">
      <c r="A16" s="26"/>
      <c r="B16" s="26"/>
      <c r="C16" s="26"/>
      <c r="D16" s="26"/>
    </row>
    <row r="17" spans="1:4" s="1" customFormat="1" x14ac:dyDescent="0.25">
      <c r="A17" s="26"/>
      <c r="B17" s="27"/>
      <c r="C17" s="27"/>
      <c r="D17" s="27"/>
    </row>
    <row r="18" spans="1:4" s="1" customFormat="1" x14ac:dyDescent="0.25">
      <c r="A18" s="27"/>
      <c r="B18" s="27"/>
      <c r="C18" s="27"/>
      <c r="D18" s="27"/>
    </row>
    <row r="19" spans="1:4" s="1" customFormat="1" ht="15.75" customHeight="1" x14ac:dyDescent="0.25">
      <c r="A19" s="26"/>
      <c r="B19" s="26"/>
      <c r="C19" s="26"/>
      <c r="D19" s="26"/>
    </row>
    <row r="20" spans="1:4" s="1" customFormat="1" x14ac:dyDescent="0.25">
      <c r="A20" s="26"/>
      <c r="B20" s="27"/>
      <c r="C20" s="27"/>
      <c r="D20" s="27"/>
    </row>
    <row r="21" spans="1:4" s="1" customFormat="1" x14ac:dyDescent="0.25">
      <c r="A21" s="26"/>
      <c r="B21" s="26"/>
      <c r="C21" s="27"/>
      <c r="D21" s="27"/>
    </row>
    <row r="22" spans="1:4" x14ac:dyDescent="0.25">
      <c r="A22" s="30"/>
      <c r="B22" s="27"/>
      <c r="C22" s="30"/>
      <c r="D22" s="30"/>
    </row>
    <row r="23" spans="1:4" x14ac:dyDescent="0.25">
      <c r="A23" s="30"/>
      <c r="B23" s="26"/>
      <c r="C23" s="30"/>
      <c r="D23" s="30"/>
    </row>
    <row r="24" spans="1:4" x14ac:dyDescent="0.25">
      <c r="A24" s="30"/>
      <c r="B24" s="26"/>
      <c r="C24" s="30"/>
      <c r="D24" s="30"/>
    </row>
    <row r="25" spans="1:4" x14ac:dyDescent="0.25">
      <c r="A25" s="30"/>
      <c r="B25" s="26"/>
      <c r="C25" s="30"/>
      <c r="D25" s="30"/>
    </row>
    <row r="26" spans="1:4" x14ac:dyDescent="0.25">
      <c r="A26" s="30"/>
      <c r="B26" s="27"/>
      <c r="C26" s="31"/>
      <c r="D26" s="31"/>
    </row>
    <row r="27" spans="1:4" x14ac:dyDescent="0.25">
      <c r="A27" s="30"/>
      <c r="B27" s="27"/>
      <c r="C27" s="30"/>
      <c r="D27" s="30"/>
    </row>
    <row r="28" spans="1:4" x14ac:dyDescent="0.25">
      <c r="A28" s="30"/>
      <c r="B28" s="26"/>
      <c r="C28" s="30"/>
      <c r="D28" s="30"/>
    </row>
    <row r="29" spans="1:4" x14ac:dyDescent="0.25">
      <c r="A29" s="12"/>
      <c r="B29" s="3"/>
      <c r="C29" s="11"/>
      <c r="D29" s="1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4"/>
  <sheetViews>
    <sheetView workbookViewId="0">
      <selection activeCell="D11" sqref="D11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21" customHeight="1" x14ac:dyDescent="0.35">
      <c r="A1" s="1"/>
      <c r="B1" s="49" t="s">
        <v>50</v>
      </c>
      <c r="C1" s="49"/>
      <c r="D1" s="49"/>
    </row>
    <row r="2" spans="1:4" ht="15.75" x14ac:dyDescent="0.25">
      <c r="A2" s="1"/>
      <c r="B2" s="2" t="s">
        <v>30</v>
      </c>
      <c r="C2" s="1"/>
      <c r="D2" s="1"/>
    </row>
    <row r="3" spans="1:4" x14ac:dyDescent="0.25">
      <c r="A3" s="1"/>
      <c r="B3" s="48" t="s">
        <v>35</v>
      </c>
      <c r="C3" s="48"/>
      <c r="D3" s="48"/>
    </row>
    <row r="4" spans="1:4" ht="30" x14ac:dyDescent="0.25">
      <c r="A4" s="7"/>
      <c r="B4" s="24" t="s">
        <v>0</v>
      </c>
      <c r="C4" s="10" t="s">
        <v>1</v>
      </c>
      <c r="D4" s="24" t="s">
        <v>26</v>
      </c>
    </row>
    <row r="5" spans="1:4" x14ac:dyDescent="0.25">
      <c r="A5" s="26"/>
      <c r="B5" s="27" t="s">
        <v>3</v>
      </c>
      <c r="C5" s="26"/>
      <c r="D5" s="10"/>
    </row>
    <row r="6" spans="1:4" x14ac:dyDescent="0.25">
      <c r="A6" s="26">
        <v>1</v>
      </c>
      <c r="B6" s="26" t="s">
        <v>52</v>
      </c>
      <c r="C6" s="26">
        <v>1377</v>
      </c>
      <c r="D6" s="3">
        <f>C6</f>
        <v>1377</v>
      </c>
    </row>
    <row r="7" spans="1:4" x14ac:dyDescent="0.25">
      <c r="A7" s="27"/>
      <c r="B7" s="27" t="s">
        <v>13</v>
      </c>
      <c r="C7" s="27"/>
      <c r="D7" s="3"/>
    </row>
    <row r="8" spans="1:4" x14ac:dyDescent="0.25">
      <c r="A8" s="26">
        <v>1</v>
      </c>
      <c r="B8" s="26" t="s">
        <v>52</v>
      </c>
      <c r="C8" s="26">
        <v>2070</v>
      </c>
      <c r="D8" s="3">
        <f>C8+D6</f>
        <v>3447</v>
      </c>
    </row>
    <row r="9" spans="1:4" x14ac:dyDescent="0.25">
      <c r="A9" s="26"/>
      <c r="B9" s="27" t="s">
        <v>15</v>
      </c>
      <c r="C9" s="27"/>
      <c r="D9" s="3"/>
    </row>
    <row r="10" spans="1:4" x14ac:dyDescent="0.25">
      <c r="A10" s="26">
        <v>1</v>
      </c>
      <c r="B10" s="26" t="s">
        <v>56</v>
      </c>
      <c r="C10" s="26">
        <v>2182.9</v>
      </c>
      <c r="D10" s="3">
        <f>C10+D8</f>
        <v>5629.9</v>
      </c>
    </row>
    <row r="11" spans="1:4" x14ac:dyDescent="0.25">
      <c r="A11" s="26"/>
      <c r="B11" s="27"/>
      <c r="C11" s="26"/>
      <c r="D11" s="3"/>
    </row>
    <row r="12" spans="1:4" x14ac:dyDescent="0.25">
      <c r="A12" s="26"/>
      <c r="B12" s="26"/>
      <c r="C12" s="26"/>
      <c r="D12" s="3"/>
    </row>
    <row r="13" spans="1:4" x14ac:dyDescent="0.25">
      <c r="A13" s="26"/>
      <c r="B13" s="26"/>
      <c r="C13" s="27"/>
      <c r="D13" s="3"/>
    </row>
    <row r="14" spans="1:4" x14ac:dyDescent="0.25">
      <c r="A14" s="27"/>
      <c r="B14" s="26"/>
      <c r="C14" s="26"/>
      <c r="D14" s="3"/>
    </row>
    <row r="15" spans="1:4" x14ac:dyDescent="0.25">
      <c r="A15" s="26"/>
      <c r="B15" s="26"/>
      <c r="C15" s="26"/>
      <c r="D15" s="10"/>
    </row>
    <row r="16" spans="1:4" x14ac:dyDescent="0.25">
      <c r="A16" s="26"/>
      <c r="B16" s="27"/>
      <c r="C16" s="27"/>
      <c r="D16" s="3"/>
    </row>
    <row r="17" spans="1:4" x14ac:dyDescent="0.25">
      <c r="A17" s="26"/>
      <c r="B17" s="27"/>
      <c r="C17" s="26"/>
      <c r="D17" s="10"/>
    </row>
    <row r="18" spans="1:4" x14ac:dyDescent="0.25">
      <c r="A18" s="26"/>
      <c r="B18" s="26"/>
      <c r="C18" s="26"/>
      <c r="D18" s="10"/>
    </row>
    <row r="19" spans="1:4" x14ac:dyDescent="0.25">
      <c r="A19" s="27"/>
      <c r="B19" s="27"/>
      <c r="C19" s="27"/>
      <c r="D19" s="3"/>
    </row>
    <row r="20" spans="1:4" x14ac:dyDescent="0.25">
      <c r="A20" s="26"/>
      <c r="B20" s="27"/>
      <c r="C20" s="26"/>
      <c r="D20" s="10"/>
    </row>
    <row r="21" spans="1:4" x14ac:dyDescent="0.25">
      <c r="A21" s="26"/>
      <c r="B21" s="26"/>
      <c r="C21" s="26"/>
      <c r="D21" s="10"/>
    </row>
    <row r="22" spans="1:4" x14ac:dyDescent="0.25">
      <c r="A22" s="26"/>
      <c r="B22" s="27"/>
      <c r="C22" s="27"/>
      <c r="D22" s="3"/>
    </row>
    <row r="23" spans="1:4" x14ac:dyDescent="0.25">
      <c r="A23" s="27"/>
      <c r="B23" s="27"/>
      <c r="C23" s="27"/>
      <c r="D23" s="3"/>
    </row>
    <row r="24" spans="1:4" x14ac:dyDescent="0.25">
      <c r="A24" s="26"/>
      <c r="B24" s="26"/>
      <c r="C24" s="26"/>
      <c r="D24" s="10"/>
    </row>
    <row r="25" spans="1:4" x14ac:dyDescent="0.25">
      <c r="A25" s="26"/>
      <c r="B25" s="27"/>
      <c r="C25" s="27"/>
      <c r="D25" s="3"/>
    </row>
    <row r="26" spans="1:4" x14ac:dyDescent="0.25">
      <c r="A26" s="26"/>
      <c r="B26" s="26"/>
      <c r="C26" s="27"/>
      <c r="D26" s="3"/>
    </row>
    <row r="27" spans="1:4" x14ac:dyDescent="0.25">
      <c r="A27" s="30"/>
      <c r="B27" s="27"/>
      <c r="C27" s="30"/>
      <c r="D27" s="12"/>
    </row>
    <row r="28" spans="1:4" x14ac:dyDescent="0.25">
      <c r="A28" s="30"/>
      <c r="B28" s="26"/>
      <c r="C28" s="30"/>
      <c r="D28" s="12"/>
    </row>
    <row r="29" spans="1:4" x14ac:dyDescent="0.25">
      <c r="A29" s="30"/>
      <c r="B29" s="26"/>
      <c r="C29" s="30"/>
      <c r="D29" s="12"/>
    </row>
    <row r="30" spans="1:4" x14ac:dyDescent="0.25">
      <c r="A30" s="30"/>
      <c r="B30" s="26"/>
      <c r="C30" s="30"/>
      <c r="D30" s="12"/>
    </row>
    <row r="31" spans="1:4" x14ac:dyDescent="0.25">
      <c r="A31" s="30"/>
      <c r="B31" s="27"/>
      <c r="C31" s="31"/>
      <c r="D31" s="11"/>
    </row>
    <row r="32" spans="1:4" x14ac:dyDescent="0.25">
      <c r="A32" s="12"/>
      <c r="B32" s="3"/>
      <c r="C32" s="12"/>
      <c r="D32" s="12"/>
    </row>
    <row r="33" spans="1:4" x14ac:dyDescent="0.25">
      <c r="A33" s="12"/>
      <c r="B33" s="10"/>
      <c r="C33" s="12"/>
      <c r="D33" s="12"/>
    </row>
    <row r="34" spans="1:4" x14ac:dyDescent="0.25">
      <c r="A34" s="12"/>
      <c r="B34" s="3"/>
      <c r="C34" s="11"/>
      <c r="D34" s="11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B14" sqref="B14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49" t="s">
        <v>50</v>
      </c>
      <c r="C1" s="49"/>
      <c r="D1" s="49"/>
      <c r="E1" s="6"/>
      <c r="F1" s="6"/>
      <c r="G1" s="6"/>
      <c r="H1" s="6"/>
    </row>
    <row r="2" spans="1:8" ht="21.6" customHeight="1" x14ac:dyDescent="0.25">
      <c r="A2" s="1"/>
      <c r="B2" s="50" t="s">
        <v>30</v>
      </c>
      <c r="C2" s="50"/>
      <c r="D2" s="50"/>
      <c r="E2" s="1"/>
      <c r="F2" s="1"/>
      <c r="G2" s="1"/>
      <c r="H2" s="1"/>
    </row>
    <row r="3" spans="1:8" ht="17.25" customHeight="1" x14ac:dyDescent="0.25">
      <c r="A3" s="1"/>
      <c r="B3" s="51" t="s">
        <v>47</v>
      </c>
      <c r="C3" s="51"/>
      <c r="D3" s="51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ht="15.75" x14ac:dyDescent="0.25">
      <c r="A5" s="33"/>
      <c r="B5" s="34"/>
      <c r="C5" s="33"/>
      <c r="D5" s="33"/>
      <c r="E5" s="1"/>
      <c r="F5" s="1"/>
      <c r="G5" s="1"/>
      <c r="H5" s="1"/>
    </row>
    <row r="6" spans="1:8" x14ac:dyDescent="0.25">
      <c r="A6" s="26"/>
      <c r="B6" s="26"/>
      <c r="C6" s="35"/>
      <c r="D6" s="27"/>
    </row>
    <row r="7" spans="1:8" x14ac:dyDescent="0.25">
      <c r="A7" s="31"/>
      <c r="B7" s="31"/>
      <c r="C7" s="36"/>
      <c r="D7" s="31"/>
    </row>
    <row r="8" spans="1:8" x14ac:dyDescent="0.25">
      <c r="A8" s="26"/>
      <c r="B8" s="27"/>
      <c r="C8" s="26"/>
      <c r="D8" s="37"/>
    </row>
    <row r="9" spans="1:8" x14ac:dyDescent="0.25">
      <c r="A9" s="26"/>
      <c r="B9" s="26"/>
      <c r="C9" s="26"/>
      <c r="D9" s="31"/>
    </row>
    <row r="10" spans="1:8" x14ac:dyDescent="0.25">
      <c r="A10" s="27"/>
      <c r="B10" s="27"/>
      <c r="C10" s="27"/>
      <c r="D10" s="38"/>
    </row>
    <row r="11" spans="1:8" x14ac:dyDescent="0.25">
      <c r="A11" s="27"/>
      <c r="B11" s="27"/>
      <c r="C11" s="27"/>
      <c r="D11" s="30"/>
    </row>
    <row r="12" spans="1:8" x14ac:dyDescent="0.25">
      <c r="A12" s="30"/>
      <c r="B12" s="30"/>
      <c r="C12" s="30"/>
      <c r="D12" s="30"/>
    </row>
    <row r="13" spans="1:8" x14ac:dyDescent="0.25">
      <c r="A13" s="30"/>
      <c r="B13" s="30"/>
      <c r="C13" s="30"/>
      <c r="D13" s="30"/>
    </row>
    <row r="14" spans="1:8" x14ac:dyDescent="0.25">
      <c r="A14" s="30"/>
      <c r="B14" s="31"/>
      <c r="C14" s="31"/>
      <c r="D14" s="31"/>
    </row>
    <row r="15" spans="1:8" x14ac:dyDescent="0.25">
      <c r="A15" s="30"/>
      <c r="B15" s="31"/>
      <c r="C15" s="30"/>
      <c r="D15" s="30"/>
    </row>
    <row r="16" spans="1:8" x14ac:dyDescent="0.25">
      <c r="A16" s="30"/>
      <c r="B16" s="28"/>
      <c r="C16" s="30"/>
      <c r="D16" s="30"/>
    </row>
    <row r="17" spans="1:4" x14ac:dyDescent="0.25">
      <c r="A17" s="30"/>
      <c r="B17" s="30"/>
      <c r="C17" s="30"/>
      <c r="D17" s="30"/>
    </row>
    <row r="18" spans="1:4" x14ac:dyDescent="0.25">
      <c r="A18" s="30"/>
      <c r="B18" s="31"/>
      <c r="C18" s="31"/>
      <c r="D18" s="31"/>
    </row>
    <row r="19" spans="1:4" x14ac:dyDescent="0.25">
      <c r="A19" s="30"/>
      <c r="B19" s="31"/>
      <c r="C19" s="30"/>
      <c r="D19" s="30"/>
    </row>
    <row r="20" spans="1:4" x14ac:dyDescent="0.25">
      <c r="A20" s="30"/>
      <c r="B20" s="26"/>
      <c r="C20" s="30"/>
      <c r="D20" s="30"/>
    </row>
    <row r="21" spans="1:4" x14ac:dyDescent="0.25">
      <c r="A21" s="30"/>
      <c r="B21" s="26"/>
      <c r="C21" s="30"/>
      <c r="D21" s="30"/>
    </row>
    <row r="22" spans="1:4" x14ac:dyDescent="0.25">
      <c r="A22" s="30"/>
      <c r="B22" s="31"/>
      <c r="C22" s="31"/>
      <c r="D22" s="31"/>
    </row>
    <row r="23" spans="1:4" x14ac:dyDescent="0.25">
      <c r="A23" s="30"/>
      <c r="B23" s="31"/>
      <c r="C23" s="30"/>
      <c r="D23" s="30"/>
    </row>
    <row r="24" spans="1:4" x14ac:dyDescent="0.25">
      <c r="A24" s="30"/>
      <c r="B24" s="26"/>
      <c r="C24" s="30"/>
      <c r="D24" s="30"/>
    </row>
    <row r="25" spans="1:4" x14ac:dyDescent="0.25">
      <c r="A25" s="30"/>
      <c r="B25" s="26"/>
      <c r="C25" s="30"/>
      <c r="D25" s="31"/>
    </row>
    <row r="26" spans="1:4" x14ac:dyDescent="0.25">
      <c r="A26" s="30"/>
      <c r="B26" s="31"/>
      <c r="C26" s="31"/>
      <c r="D26" s="31"/>
    </row>
    <row r="27" spans="1:4" x14ac:dyDescent="0.25">
      <c r="A27" s="30"/>
      <c r="B27" s="30"/>
      <c r="C27" s="30"/>
      <c r="D27" s="30"/>
    </row>
    <row r="28" spans="1:4" x14ac:dyDescent="0.25">
      <c r="A28" s="30"/>
      <c r="B28" s="31"/>
      <c r="C28" s="31"/>
      <c r="D28" s="31"/>
    </row>
    <row r="29" spans="1:4" x14ac:dyDescent="0.25">
      <c r="A29" s="30"/>
      <c r="B29" s="31"/>
      <c r="C29" s="30"/>
      <c r="D29" s="30"/>
    </row>
    <row r="30" spans="1:4" x14ac:dyDescent="0.25">
      <c r="A30" s="30"/>
      <c r="B30" s="30"/>
      <c r="C30" s="30"/>
      <c r="D30" s="30"/>
    </row>
    <row r="31" spans="1:4" x14ac:dyDescent="0.25">
      <c r="A31" s="12"/>
      <c r="B31" s="11"/>
      <c r="C31" s="11"/>
      <c r="D31" s="11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21" x14ac:dyDescent="0.35">
      <c r="A1" s="1"/>
      <c r="B1" s="49" t="s">
        <v>50</v>
      </c>
      <c r="C1" s="49"/>
      <c r="D1" s="49"/>
    </row>
    <row r="2" spans="1:4" ht="15.75" x14ac:dyDescent="0.25">
      <c r="A2" s="1"/>
      <c r="B2" s="50" t="s">
        <v>30</v>
      </c>
      <c r="C2" s="50"/>
      <c r="D2" s="50"/>
    </row>
    <row r="3" spans="1:4" ht="15.75" x14ac:dyDescent="0.25">
      <c r="A3" s="1"/>
      <c r="B3" s="51" t="s">
        <v>37</v>
      </c>
      <c r="C3" s="51"/>
      <c r="D3" s="51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33"/>
      <c r="B5" s="27"/>
      <c r="C5" s="33"/>
      <c r="D5" s="33"/>
    </row>
    <row r="6" spans="1:4" x14ac:dyDescent="0.25">
      <c r="A6" s="26"/>
      <c r="B6" s="26"/>
      <c r="C6" s="35"/>
      <c r="D6" s="27"/>
    </row>
    <row r="7" spans="1:4" x14ac:dyDescent="0.25">
      <c r="A7" s="31"/>
      <c r="B7" s="31"/>
      <c r="C7" s="36"/>
      <c r="D7" s="31"/>
    </row>
    <row r="8" spans="1:4" x14ac:dyDescent="0.25">
      <c r="A8" s="30"/>
      <c r="B8" s="26"/>
      <c r="C8" s="40"/>
      <c r="D8" s="41"/>
    </row>
    <row r="9" spans="1:4" x14ac:dyDescent="0.25">
      <c r="A9" s="42"/>
      <c r="B9" s="43"/>
      <c r="C9" s="31"/>
      <c r="D9" s="31"/>
    </row>
    <row r="10" spans="1:4" x14ac:dyDescent="0.25">
      <c r="A10" s="44"/>
      <c r="B10" s="45"/>
      <c r="C10" s="46"/>
      <c r="D10" s="47"/>
    </row>
    <row r="11" spans="1:4" x14ac:dyDescent="0.25">
      <c r="A11" s="30"/>
      <c r="B11" s="26"/>
      <c r="C11" s="30"/>
      <c r="D11" s="30"/>
    </row>
    <row r="12" spans="1:4" x14ac:dyDescent="0.25">
      <c r="A12" s="30"/>
      <c r="B12" s="30"/>
      <c r="C12" s="30"/>
      <c r="D12" s="30"/>
    </row>
    <row r="13" spans="1:4" x14ac:dyDescent="0.25">
      <c r="A13" s="30"/>
      <c r="B13" s="30"/>
      <c r="C13" s="30"/>
      <c r="D13" s="30"/>
    </row>
    <row r="14" spans="1:4" x14ac:dyDescent="0.25">
      <c r="A14" s="30"/>
      <c r="B14" s="31"/>
      <c r="C14" s="31"/>
      <c r="D14" s="31"/>
    </row>
    <row r="15" spans="1:4" x14ac:dyDescent="0.25">
      <c r="A15" s="30"/>
      <c r="B15" s="31"/>
      <c r="C15" s="30"/>
      <c r="D15" s="30"/>
    </row>
    <row r="16" spans="1:4" x14ac:dyDescent="0.25">
      <c r="A16" s="30"/>
      <c r="B16" s="28"/>
      <c r="C16" s="30"/>
      <c r="D16" s="30"/>
    </row>
    <row r="17" spans="1:4" x14ac:dyDescent="0.25">
      <c r="A17" s="30"/>
      <c r="B17" s="30"/>
      <c r="C17" s="30"/>
      <c r="D17" s="30"/>
    </row>
    <row r="18" spans="1:4" x14ac:dyDescent="0.25">
      <c r="A18" s="30"/>
      <c r="B18" s="31"/>
      <c r="C18" s="31"/>
      <c r="D18" s="31"/>
    </row>
    <row r="19" spans="1:4" x14ac:dyDescent="0.25">
      <c r="A19" s="30"/>
      <c r="B19" s="31"/>
      <c r="C19" s="30"/>
      <c r="D19" s="30"/>
    </row>
    <row r="20" spans="1:4" x14ac:dyDescent="0.25">
      <c r="A20" s="30"/>
      <c r="B20" s="26"/>
      <c r="C20" s="30"/>
      <c r="D20" s="30"/>
    </row>
    <row r="21" spans="1:4" x14ac:dyDescent="0.25">
      <c r="A21" s="30"/>
      <c r="B21" s="26"/>
      <c r="C21" s="30"/>
      <c r="D21" s="30"/>
    </row>
    <row r="22" spans="1:4" x14ac:dyDescent="0.25">
      <c r="A22" s="30"/>
      <c r="B22" s="31"/>
      <c r="C22" s="31"/>
      <c r="D22" s="31"/>
    </row>
    <row r="23" spans="1:4" x14ac:dyDescent="0.25">
      <c r="A23" s="30"/>
      <c r="B23" s="31"/>
      <c r="C23" s="30"/>
      <c r="D23" s="30"/>
    </row>
    <row r="24" spans="1:4" x14ac:dyDescent="0.25">
      <c r="A24" s="30"/>
      <c r="B24" s="26"/>
      <c r="C24" s="30"/>
      <c r="D24" s="30"/>
    </row>
    <row r="25" spans="1:4" x14ac:dyDescent="0.25">
      <c r="A25" s="30"/>
      <c r="B25" s="26"/>
      <c r="C25" s="30"/>
      <c r="D25" s="31"/>
    </row>
    <row r="26" spans="1:4" x14ac:dyDescent="0.25">
      <c r="A26" s="30"/>
      <c r="B26" s="31"/>
      <c r="C26" s="31"/>
      <c r="D26" s="31"/>
    </row>
    <row r="27" spans="1:4" x14ac:dyDescent="0.25">
      <c r="A27" s="30"/>
      <c r="B27" s="30"/>
      <c r="C27" s="30"/>
      <c r="D27" s="30"/>
    </row>
    <row r="28" spans="1:4" x14ac:dyDescent="0.25">
      <c r="A28" s="30"/>
      <c r="B28" s="31"/>
      <c r="C28" s="31"/>
      <c r="D28" s="31"/>
    </row>
    <row r="29" spans="1:4" x14ac:dyDescent="0.25">
      <c r="A29" s="30"/>
      <c r="B29" s="31"/>
      <c r="C29" s="30"/>
      <c r="D29" s="30"/>
    </row>
    <row r="30" spans="1:4" x14ac:dyDescent="0.25">
      <c r="A30" s="30"/>
      <c r="B30" s="30"/>
      <c r="C30" s="30"/>
      <c r="D30" s="30"/>
    </row>
    <row r="31" spans="1:4" x14ac:dyDescent="0.25">
      <c r="A31" s="30"/>
      <c r="B31" s="31"/>
      <c r="C31" s="31"/>
      <c r="D31" s="31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"/>
  <sheetViews>
    <sheetView tabSelected="1" workbookViewId="0">
      <selection activeCell="D11" sqref="D11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49" t="s">
        <v>48</v>
      </c>
      <c r="C1" s="49"/>
      <c r="D1" s="49"/>
      <c r="E1" s="6"/>
      <c r="F1" s="6"/>
      <c r="G1" s="6"/>
      <c r="H1" s="6"/>
    </row>
    <row r="2" spans="1:8" ht="15.75" x14ac:dyDescent="0.25">
      <c r="A2" s="1"/>
      <c r="B2" s="50" t="s">
        <v>30</v>
      </c>
      <c r="C2" s="50"/>
      <c r="D2" s="50"/>
      <c r="E2" s="1"/>
      <c r="F2" s="1"/>
      <c r="G2" s="1"/>
      <c r="H2" s="1"/>
    </row>
    <row r="3" spans="1:8" ht="15.75" x14ac:dyDescent="0.25">
      <c r="A3" s="1"/>
      <c r="B3" s="51" t="s">
        <v>36</v>
      </c>
      <c r="C3" s="51"/>
      <c r="D3" s="51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32"/>
      <c r="B5" s="27" t="s">
        <v>10</v>
      </c>
      <c r="C5" s="33"/>
      <c r="D5" s="32"/>
      <c r="E5" s="1"/>
      <c r="F5" s="1"/>
      <c r="G5" s="1"/>
      <c r="H5" s="1"/>
    </row>
    <row r="6" spans="1:8" s="1" customFormat="1" x14ac:dyDescent="0.25">
      <c r="A6" s="26">
        <v>1</v>
      </c>
      <c r="B6" s="26" t="s">
        <v>53</v>
      </c>
      <c r="C6" s="26">
        <v>4140</v>
      </c>
      <c r="D6" s="27"/>
    </row>
    <row r="7" spans="1:8" s="5" customFormat="1" x14ac:dyDescent="0.25">
      <c r="A7" s="31">
        <v>2</v>
      </c>
      <c r="B7" s="26" t="s">
        <v>54</v>
      </c>
      <c r="C7" s="30">
        <v>18200.91</v>
      </c>
      <c r="D7" s="31"/>
    </row>
    <row r="8" spans="1:8" x14ac:dyDescent="0.25">
      <c r="A8" s="30"/>
      <c r="B8" s="27" t="s">
        <v>55</v>
      </c>
      <c r="C8" s="31">
        <f>SUM(C6:C7)</f>
        <v>22340.91</v>
      </c>
      <c r="D8" s="31">
        <f>C8</f>
        <v>22340.91</v>
      </c>
    </row>
    <row r="9" spans="1:8" x14ac:dyDescent="0.25">
      <c r="A9" s="30"/>
      <c r="B9" s="27" t="s">
        <v>15</v>
      </c>
      <c r="C9" s="30"/>
      <c r="D9" s="30"/>
    </row>
    <row r="10" spans="1:8" s="5" customFormat="1" x14ac:dyDescent="0.25">
      <c r="A10" s="30">
        <v>1</v>
      </c>
      <c r="B10" s="26" t="s">
        <v>57</v>
      </c>
      <c r="C10" s="30">
        <v>6546.4</v>
      </c>
      <c r="D10" s="31">
        <f>C10+D8</f>
        <v>28887.309999999998</v>
      </c>
    </row>
    <row r="11" spans="1:8" x14ac:dyDescent="0.25">
      <c r="A11" s="30"/>
      <c r="B11" s="26"/>
      <c r="C11" s="30"/>
      <c r="D11" s="31"/>
    </row>
    <row r="12" spans="1:8" x14ac:dyDescent="0.25">
      <c r="A12" s="31"/>
      <c r="B12" s="27"/>
      <c r="C12" s="31"/>
      <c r="D12" s="31"/>
    </row>
    <row r="13" spans="1:8" x14ac:dyDescent="0.25">
      <c r="A13" s="31"/>
      <c r="B13" s="27"/>
      <c r="C13" s="31"/>
      <c r="D13" s="31"/>
    </row>
    <row r="14" spans="1:8" x14ac:dyDescent="0.25">
      <c r="A14" s="30"/>
      <c r="B14" s="26"/>
      <c r="C14" s="30"/>
      <c r="D14" s="30"/>
    </row>
    <row r="15" spans="1:8" x14ac:dyDescent="0.25">
      <c r="A15" s="30"/>
      <c r="B15" s="27"/>
      <c r="C15" s="31"/>
      <c r="D15" s="31"/>
    </row>
    <row r="16" spans="1:8" x14ac:dyDescent="0.25">
      <c r="A16" s="30"/>
      <c r="B16" s="27"/>
      <c r="C16" s="30"/>
      <c r="D16" s="30"/>
    </row>
    <row r="17" spans="1:4" x14ac:dyDescent="0.25">
      <c r="A17" s="30"/>
      <c r="B17" s="26"/>
      <c r="C17" s="30"/>
      <c r="D17" s="30"/>
    </row>
    <row r="18" spans="1:4" x14ac:dyDescent="0.25">
      <c r="A18" s="30"/>
      <c r="B18" s="27"/>
      <c r="C18" s="31"/>
      <c r="D18" s="31"/>
    </row>
    <row r="19" spans="1:4" x14ac:dyDescent="0.25">
      <c r="A19" s="30"/>
      <c r="B19" s="27"/>
      <c r="C19" s="31"/>
      <c r="D19" s="31"/>
    </row>
    <row r="20" spans="1:4" x14ac:dyDescent="0.25">
      <c r="A20" s="30"/>
      <c r="B20" s="26"/>
      <c r="C20" s="30"/>
      <c r="D20" s="30"/>
    </row>
    <row r="21" spans="1:4" x14ac:dyDescent="0.25">
      <c r="A21" s="30"/>
      <c r="B21" s="26"/>
      <c r="C21" s="30"/>
      <c r="D21" s="30"/>
    </row>
    <row r="22" spans="1:4" x14ac:dyDescent="0.25">
      <c r="A22" s="30"/>
      <c r="B22" s="27"/>
      <c r="C22" s="31"/>
      <c r="D22" s="31"/>
    </row>
    <row r="23" spans="1:4" x14ac:dyDescent="0.25">
      <c r="A23" s="30"/>
      <c r="B23" s="27"/>
      <c r="C23" s="30"/>
      <c r="D23" s="30"/>
    </row>
    <row r="24" spans="1:4" x14ac:dyDescent="0.25">
      <c r="A24" s="30"/>
      <c r="B24" s="26"/>
      <c r="C24" s="30"/>
      <c r="D24" s="30"/>
    </row>
    <row r="25" spans="1:4" x14ac:dyDescent="0.25">
      <c r="A25" s="30"/>
      <c r="B25" s="27"/>
      <c r="C25" s="31"/>
      <c r="D25" s="31"/>
    </row>
    <row r="26" spans="1:4" x14ac:dyDescent="0.25">
      <c r="A26" s="30"/>
      <c r="B26" s="27"/>
      <c r="C26" s="30"/>
      <c r="D26" s="30"/>
    </row>
    <row r="27" spans="1:4" x14ac:dyDescent="0.25">
      <c r="A27" s="30"/>
      <c r="B27" s="26"/>
      <c r="C27" s="30"/>
      <c r="D27" s="30"/>
    </row>
    <row r="28" spans="1:4" x14ac:dyDescent="0.25">
      <c r="A28" s="30"/>
      <c r="B28" s="27"/>
      <c r="C28" s="31"/>
      <c r="D28" s="31"/>
    </row>
    <row r="29" spans="1:4" x14ac:dyDescent="0.25">
      <c r="A29" s="30"/>
      <c r="B29" s="27"/>
      <c r="C29" s="30"/>
      <c r="D29" s="30"/>
    </row>
    <row r="30" spans="1:4" x14ac:dyDescent="0.25">
      <c r="A30" s="30"/>
      <c r="B30" s="26"/>
      <c r="C30" s="30"/>
      <c r="D30" s="31"/>
    </row>
    <row r="31" spans="1:4" x14ac:dyDescent="0.25">
      <c r="A31" s="30"/>
      <c r="B31" s="27"/>
      <c r="C31" s="31"/>
      <c r="D31" s="31"/>
    </row>
    <row r="32" spans="1:4" x14ac:dyDescent="0.25">
      <c r="A32" s="30"/>
      <c r="B32" s="26"/>
      <c r="C32" s="30"/>
      <c r="D32" s="30"/>
    </row>
    <row r="33" spans="1:4" x14ac:dyDescent="0.25">
      <c r="A33" s="30"/>
      <c r="B33" s="27"/>
      <c r="C33" s="31"/>
      <c r="D33" s="31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6"/>
  <sheetViews>
    <sheetView view="pageBreakPreview" topLeftCell="A3" zoomScale="65" zoomScaleNormal="65" zoomScaleSheetLayoutView="65" workbookViewId="0">
      <selection activeCell="M21" sqref="M21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52" t="s">
        <v>49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ht="21" x14ac:dyDescent="0.35">
      <c r="A2" s="6" t="s">
        <v>30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s="9" customFormat="1" ht="20.25" customHeight="1" x14ac:dyDescent="0.25">
      <c r="A3" s="8"/>
      <c r="B3" s="18" t="s">
        <v>2</v>
      </c>
      <c r="C3" s="18" t="s">
        <v>5</v>
      </c>
      <c r="D3" s="18" t="s">
        <v>3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8" t="s">
        <v>12</v>
      </c>
      <c r="K3" s="18" t="s">
        <v>13</v>
      </c>
      <c r="L3" s="18" t="s">
        <v>14</v>
      </c>
      <c r="M3" s="18" t="s">
        <v>15</v>
      </c>
      <c r="N3" s="14" t="s">
        <v>16</v>
      </c>
    </row>
    <row r="4" spans="1:14" ht="39.75" customHeight="1" x14ac:dyDescent="0.35">
      <c r="A4" s="19" t="s">
        <v>28</v>
      </c>
      <c r="B4" s="15">
        <f>B5+B6</f>
        <v>2339.66</v>
      </c>
      <c r="C4" s="15">
        <f t="shared" ref="C4:N4" si="0">C5+C6</f>
        <v>2339.66</v>
      </c>
      <c r="D4" s="15">
        <f t="shared" si="0"/>
        <v>2339.66</v>
      </c>
      <c r="E4" s="15">
        <f t="shared" si="0"/>
        <v>2339.66</v>
      </c>
      <c r="F4" s="15">
        <f t="shared" si="0"/>
        <v>2339.66</v>
      </c>
      <c r="G4" s="15">
        <f t="shared" si="0"/>
        <v>2339.66</v>
      </c>
      <c r="H4" s="15">
        <f t="shared" si="0"/>
        <v>2339.66</v>
      </c>
      <c r="I4" s="15">
        <f t="shared" si="0"/>
        <v>2339.66</v>
      </c>
      <c r="J4" s="15">
        <f t="shared" si="0"/>
        <v>2339.66</v>
      </c>
      <c r="K4" s="15">
        <f t="shared" si="0"/>
        <v>2339.66</v>
      </c>
      <c r="L4" s="15">
        <f t="shared" si="0"/>
        <v>2339.66</v>
      </c>
      <c r="M4" s="15">
        <f t="shared" si="0"/>
        <v>2339.66</v>
      </c>
      <c r="N4" s="15">
        <f t="shared" si="0"/>
        <v>28075.920000000002</v>
      </c>
    </row>
    <row r="5" spans="1:14" ht="39" customHeight="1" x14ac:dyDescent="0.35">
      <c r="A5" s="19" t="s">
        <v>17</v>
      </c>
      <c r="B5" s="16">
        <v>1105.6400000000001</v>
      </c>
      <c r="C5" s="16">
        <v>1105.6400000000001</v>
      </c>
      <c r="D5" s="16">
        <v>1105.6400000000001</v>
      </c>
      <c r="E5" s="16">
        <v>1105.6400000000001</v>
      </c>
      <c r="F5" s="16">
        <v>1105.6400000000001</v>
      </c>
      <c r="G5" s="16">
        <v>1105.6400000000001</v>
      </c>
      <c r="H5" s="16">
        <v>1105.6400000000001</v>
      </c>
      <c r="I5" s="16">
        <v>1105.6400000000001</v>
      </c>
      <c r="J5" s="16">
        <v>1105.6400000000001</v>
      </c>
      <c r="K5" s="16">
        <v>1105.6400000000001</v>
      </c>
      <c r="L5" s="16">
        <v>1105.6400000000001</v>
      </c>
      <c r="M5" s="16">
        <v>1105.6400000000001</v>
      </c>
      <c r="N5" s="16">
        <f t="shared" ref="N5:N22" si="1">SUM(B5:M5)</f>
        <v>13267.679999999998</v>
      </c>
    </row>
    <row r="6" spans="1:14" ht="44.25" customHeight="1" x14ac:dyDescent="0.35">
      <c r="A6" s="19" t="s">
        <v>34</v>
      </c>
      <c r="B6" s="16">
        <v>1234.02</v>
      </c>
      <c r="C6" s="16">
        <v>1234.02</v>
      </c>
      <c r="D6" s="16">
        <v>1234.02</v>
      </c>
      <c r="E6" s="16">
        <v>1234.02</v>
      </c>
      <c r="F6" s="16">
        <v>1234.02</v>
      </c>
      <c r="G6" s="16">
        <v>1234.02</v>
      </c>
      <c r="H6" s="16">
        <v>1234.02</v>
      </c>
      <c r="I6" s="16">
        <v>1234.02</v>
      </c>
      <c r="J6" s="16">
        <v>1234.02</v>
      </c>
      <c r="K6" s="16">
        <v>1234.02</v>
      </c>
      <c r="L6" s="16">
        <v>1234.02</v>
      </c>
      <c r="M6" s="16">
        <v>1234.02</v>
      </c>
      <c r="N6" s="16">
        <f>SUM(B6:M6)</f>
        <v>14808.240000000003</v>
      </c>
    </row>
    <row r="7" spans="1:14" ht="44.25" customHeight="1" x14ac:dyDescent="0.35">
      <c r="A7" s="19" t="s">
        <v>40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>
        <f>SUM(B7:M7)</f>
        <v>0</v>
      </c>
    </row>
    <row r="8" spans="1:14" ht="36" customHeight="1" x14ac:dyDescent="0.35">
      <c r="A8" s="20" t="s">
        <v>18</v>
      </c>
      <c r="B8" s="15">
        <f t="shared" ref="B8:M8" si="2">B9+B10+B11+B12</f>
        <v>0</v>
      </c>
      <c r="C8" s="15">
        <f t="shared" si="2"/>
        <v>0</v>
      </c>
      <c r="D8" s="15">
        <f t="shared" si="2"/>
        <v>2888.77</v>
      </c>
      <c r="E8" s="15">
        <f t="shared" si="2"/>
        <v>0</v>
      </c>
      <c r="F8" s="15">
        <f t="shared" si="2"/>
        <v>0</v>
      </c>
      <c r="G8" s="15">
        <f t="shared" si="2"/>
        <v>0</v>
      </c>
      <c r="H8" s="15">
        <f t="shared" si="2"/>
        <v>795.65</v>
      </c>
      <c r="I8" s="15">
        <f t="shared" si="2"/>
        <v>0</v>
      </c>
      <c r="J8" s="15">
        <f t="shared" si="2"/>
        <v>0</v>
      </c>
      <c r="K8" s="15">
        <f t="shared" si="2"/>
        <v>2070</v>
      </c>
      <c r="L8" s="15">
        <f t="shared" si="2"/>
        <v>795.65</v>
      </c>
      <c r="M8" s="15">
        <f t="shared" si="2"/>
        <v>2182.9</v>
      </c>
      <c r="N8" s="15">
        <f>SUM(B8:M8)</f>
        <v>8732.9699999999993</v>
      </c>
    </row>
    <row r="9" spans="1:14" ht="40.5" customHeight="1" x14ac:dyDescent="0.35">
      <c r="A9" s="19" t="s">
        <v>19</v>
      </c>
      <c r="B9" s="16"/>
      <c r="C9" s="16"/>
      <c r="D9" s="16">
        <v>918</v>
      </c>
      <c r="E9" s="16"/>
      <c r="F9" s="16"/>
      <c r="G9" s="16"/>
      <c r="H9" s="16"/>
      <c r="I9" s="16"/>
      <c r="J9" s="16"/>
      <c r="K9" s="16"/>
      <c r="L9" s="16"/>
      <c r="M9" s="16"/>
      <c r="N9" s="15">
        <f t="shared" si="1"/>
        <v>918</v>
      </c>
    </row>
    <row r="10" spans="1:14" ht="45.75" customHeight="1" x14ac:dyDescent="0.35">
      <c r="A10" s="19" t="s">
        <v>20</v>
      </c>
      <c r="B10" s="17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5">
        <f t="shared" si="1"/>
        <v>0</v>
      </c>
    </row>
    <row r="11" spans="1:14" ht="45.75" customHeight="1" x14ac:dyDescent="0.35">
      <c r="A11" s="23" t="s">
        <v>31</v>
      </c>
      <c r="B11" s="17"/>
      <c r="C11" s="16"/>
      <c r="D11" s="16">
        <v>1377</v>
      </c>
      <c r="E11" s="16"/>
      <c r="F11" s="16"/>
      <c r="G11" s="16"/>
      <c r="H11" s="16"/>
      <c r="I11" s="16"/>
      <c r="J11" s="16"/>
      <c r="K11" s="16">
        <v>2070</v>
      </c>
      <c r="L11" s="16"/>
      <c r="M11" s="16">
        <v>2182.9</v>
      </c>
      <c r="N11" s="15">
        <f t="shared" si="1"/>
        <v>5629.9</v>
      </c>
    </row>
    <row r="12" spans="1:14" ht="21.75" customHeight="1" x14ac:dyDescent="0.35">
      <c r="A12" s="19" t="s">
        <v>21</v>
      </c>
      <c r="B12" s="16"/>
      <c r="C12" s="16"/>
      <c r="D12" s="16">
        <v>593.77</v>
      </c>
      <c r="E12" s="16"/>
      <c r="F12" s="16"/>
      <c r="G12" s="16"/>
      <c r="H12" s="16">
        <v>795.65</v>
      </c>
      <c r="I12" s="16"/>
      <c r="J12" s="16"/>
      <c r="K12" s="16"/>
      <c r="L12" s="16">
        <v>795.65</v>
      </c>
      <c r="M12" s="16"/>
      <c r="N12" s="16">
        <f t="shared" si="1"/>
        <v>2185.0700000000002</v>
      </c>
    </row>
    <row r="13" spans="1:14" ht="23.25" customHeight="1" x14ac:dyDescent="0.35">
      <c r="A13" s="20" t="s">
        <v>22</v>
      </c>
      <c r="B13" s="15">
        <f>B14+B15+B16</f>
        <v>0</v>
      </c>
      <c r="C13" s="15">
        <f t="shared" ref="C13:M13" si="3">C14+C15+C16</f>
        <v>0</v>
      </c>
      <c r="D13" s="15">
        <f t="shared" si="3"/>
        <v>0</v>
      </c>
      <c r="E13" s="15">
        <f t="shared" si="3"/>
        <v>0</v>
      </c>
      <c r="F13" s="15">
        <f t="shared" si="3"/>
        <v>0</v>
      </c>
      <c r="G13" s="15">
        <f t="shared" si="3"/>
        <v>0</v>
      </c>
      <c r="H13" s="15">
        <f t="shared" si="3"/>
        <v>22340.91</v>
      </c>
      <c r="I13" s="15">
        <f t="shared" si="3"/>
        <v>0</v>
      </c>
      <c r="J13" s="15">
        <f t="shared" si="3"/>
        <v>0</v>
      </c>
      <c r="K13" s="15">
        <f t="shared" si="3"/>
        <v>0</v>
      </c>
      <c r="L13" s="15">
        <f t="shared" si="3"/>
        <v>0</v>
      </c>
      <c r="M13" s="15">
        <f t="shared" si="3"/>
        <v>6546.4</v>
      </c>
      <c r="N13" s="15">
        <f t="shared" si="1"/>
        <v>28887.309999999998</v>
      </c>
    </row>
    <row r="14" spans="1:14" ht="42" customHeight="1" x14ac:dyDescent="0.35">
      <c r="A14" s="19" t="s">
        <v>23</v>
      </c>
      <c r="B14" s="16"/>
      <c r="C14" s="16"/>
      <c r="D14" s="16"/>
      <c r="E14" s="16"/>
      <c r="F14" s="16"/>
      <c r="G14" s="16"/>
      <c r="H14" s="16">
        <v>22340.91</v>
      </c>
      <c r="I14" s="16"/>
      <c r="J14" s="16"/>
      <c r="K14" s="16"/>
      <c r="L14" s="16"/>
      <c r="M14" s="16">
        <v>6546.4</v>
      </c>
      <c r="N14" s="16">
        <f t="shared" si="1"/>
        <v>28887.309999999998</v>
      </c>
    </row>
    <row r="15" spans="1:14" ht="40.5" customHeight="1" x14ac:dyDescent="0.35">
      <c r="A15" s="19" t="s">
        <v>24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>
        <f t="shared" si="1"/>
        <v>0</v>
      </c>
    </row>
    <row r="16" spans="1:14" ht="40.5" customHeight="1" x14ac:dyDescent="0.35">
      <c r="A16" s="23" t="s">
        <v>32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>
        <f t="shared" si="1"/>
        <v>0</v>
      </c>
    </row>
    <row r="17" spans="1:14" ht="40.5" customHeight="1" x14ac:dyDescent="0.35">
      <c r="A17" s="25" t="s">
        <v>39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>
        <f t="shared" si="1"/>
        <v>0</v>
      </c>
    </row>
    <row r="18" spans="1:14" ht="40.5" customHeight="1" x14ac:dyDescent="0.35">
      <c r="A18" s="20" t="s">
        <v>41</v>
      </c>
      <c r="B18" s="15">
        <f>B19+B20+B21</f>
        <v>0</v>
      </c>
      <c r="C18" s="15">
        <f t="shared" ref="C18:M18" si="4">C19+C20+C21</f>
        <v>0</v>
      </c>
      <c r="D18" s="15">
        <f t="shared" si="4"/>
        <v>0</v>
      </c>
      <c r="E18" s="15">
        <f t="shared" si="4"/>
        <v>0</v>
      </c>
      <c r="F18" s="15">
        <f t="shared" si="4"/>
        <v>0</v>
      </c>
      <c r="G18" s="15">
        <f t="shared" si="4"/>
        <v>0</v>
      </c>
      <c r="H18" s="15">
        <f t="shared" si="4"/>
        <v>0</v>
      </c>
      <c r="I18" s="15">
        <f t="shared" si="4"/>
        <v>0</v>
      </c>
      <c r="J18" s="15">
        <f t="shared" si="4"/>
        <v>0</v>
      </c>
      <c r="K18" s="15">
        <f t="shared" si="4"/>
        <v>0</v>
      </c>
      <c r="L18" s="15">
        <f t="shared" si="4"/>
        <v>0</v>
      </c>
      <c r="M18" s="15">
        <f t="shared" si="4"/>
        <v>0</v>
      </c>
      <c r="N18" s="15">
        <f t="shared" ref="N18:N21" si="5">SUM(B18:M18)</f>
        <v>0</v>
      </c>
    </row>
    <row r="19" spans="1:14" ht="40.5" customHeight="1" x14ac:dyDescent="0.35">
      <c r="A19" s="19" t="s">
        <v>42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>
        <f t="shared" si="5"/>
        <v>0</v>
      </c>
    </row>
    <row r="20" spans="1:14" ht="40.5" customHeight="1" x14ac:dyDescent="0.35">
      <c r="A20" s="19" t="s">
        <v>43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>
        <f t="shared" si="5"/>
        <v>0</v>
      </c>
    </row>
    <row r="21" spans="1:14" ht="40.5" customHeight="1" x14ac:dyDescent="0.35">
      <c r="A21" s="23" t="s">
        <v>44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>
        <f t="shared" si="5"/>
        <v>0</v>
      </c>
    </row>
    <row r="22" spans="1:14" ht="39.75" customHeight="1" x14ac:dyDescent="0.35">
      <c r="A22" s="20" t="s">
        <v>45</v>
      </c>
      <c r="B22" s="15">
        <v>1283.8</v>
      </c>
      <c r="C22" s="15">
        <v>1283.8</v>
      </c>
      <c r="D22" s="15">
        <v>1283.8</v>
      </c>
      <c r="E22" s="15">
        <v>1283.8</v>
      </c>
      <c r="F22" s="15">
        <v>1283.8</v>
      </c>
      <c r="G22" s="15">
        <v>1283.8</v>
      </c>
      <c r="H22" s="15">
        <v>1283.8</v>
      </c>
      <c r="I22" s="15">
        <v>1283.8</v>
      </c>
      <c r="J22" s="15">
        <v>1283.8</v>
      </c>
      <c r="K22" s="15">
        <v>1283.8</v>
      </c>
      <c r="L22" s="15">
        <v>1283.8</v>
      </c>
      <c r="M22" s="15">
        <v>1283.8</v>
      </c>
      <c r="N22" s="15">
        <f t="shared" si="1"/>
        <v>15405.599999999997</v>
      </c>
    </row>
    <row r="23" spans="1:14" ht="22.5" customHeight="1" x14ac:dyDescent="0.35">
      <c r="A23" s="20" t="s">
        <v>25</v>
      </c>
      <c r="B23" s="15">
        <f>B4+B8+B13+B17+B22+B18</f>
        <v>3623.46</v>
      </c>
      <c r="C23" s="15">
        <f t="shared" ref="C23:N23" si="6">C4+C8+C13+C17+C22+C18</f>
        <v>3623.46</v>
      </c>
      <c r="D23" s="15">
        <f t="shared" si="6"/>
        <v>6512.2300000000005</v>
      </c>
      <c r="E23" s="15">
        <f t="shared" si="6"/>
        <v>3623.46</v>
      </c>
      <c r="F23" s="15">
        <f t="shared" si="6"/>
        <v>3623.46</v>
      </c>
      <c r="G23" s="15">
        <f t="shared" si="6"/>
        <v>3623.46</v>
      </c>
      <c r="H23" s="15">
        <f t="shared" si="6"/>
        <v>26760.02</v>
      </c>
      <c r="I23" s="15">
        <f>I4+I8+I13+I17+I22+I18</f>
        <v>3623.46</v>
      </c>
      <c r="J23" s="15">
        <f t="shared" si="6"/>
        <v>3623.46</v>
      </c>
      <c r="K23" s="15">
        <f t="shared" si="6"/>
        <v>5693.46</v>
      </c>
      <c r="L23" s="15">
        <f t="shared" si="6"/>
        <v>4419.1099999999997</v>
      </c>
      <c r="M23" s="15">
        <f t="shared" si="6"/>
        <v>12352.759999999998</v>
      </c>
      <c r="N23" s="15">
        <f t="shared" si="6"/>
        <v>81101.799999999988</v>
      </c>
    </row>
    <row r="24" spans="1:14" ht="15.75" x14ac:dyDescent="0.25">
      <c r="A24" s="53" t="s">
        <v>46</v>
      </c>
      <c r="B24" s="53"/>
      <c r="C24" s="53"/>
      <c r="D24" s="21"/>
      <c r="E24" s="21"/>
      <c r="F24" s="21"/>
      <c r="G24" s="21"/>
      <c r="H24" s="21"/>
      <c r="I24" s="21"/>
      <c r="J24" s="21"/>
      <c r="K24" s="21"/>
      <c r="L24" s="54" t="s">
        <v>29</v>
      </c>
      <c r="M24" s="54"/>
      <c r="N24" s="54"/>
    </row>
    <row r="25" spans="1:14" ht="15.75" x14ac:dyDescent="0.25">
      <c r="A25" s="22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</row>
    <row r="26" spans="1:14" ht="15.75" x14ac:dyDescent="0.25">
      <c r="A26" s="53" t="s">
        <v>27</v>
      </c>
      <c r="B26" s="53"/>
      <c r="C26" s="53"/>
      <c r="D26" s="21"/>
      <c r="E26" s="21"/>
      <c r="F26" s="21"/>
      <c r="G26" s="21"/>
      <c r="H26" s="21"/>
      <c r="I26" s="21"/>
      <c r="J26" s="21"/>
      <c r="K26" s="21"/>
      <c r="L26" s="54" t="s">
        <v>33</v>
      </c>
      <c r="M26" s="54"/>
      <c r="N26" s="54"/>
    </row>
  </sheetData>
  <mergeCells count="5">
    <mergeCell ref="A1:N1"/>
    <mergeCell ref="A24:C24"/>
    <mergeCell ref="A26:C26"/>
    <mergeCell ref="L24:N24"/>
    <mergeCell ref="L26:N2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0"/>
  <sheetViews>
    <sheetView workbookViewId="0">
      <selection activeCell="B16" sqref="B16"/>
    </sheetView>
  </sheetViews>
  <sheetFormatPr defaultRowHeight="15" x14ac:dyDescent="0.25"/>
  <cols>
    <col min="1" max="1" width="4.28515625" customWidth="1"/>
    <col min="2" max="2" width="61.42578125" customWidth="1"/>
  </cols>
  <sheetData>
    <row r="1" spans="1:4" ht="21" customHeight="1" x14ac:dyDescent="0.25">
      <c r="A1" s="1"/>
      <c r="B1" s="51" t="s">
        <v>50</v>
      </c>
      <c r="C1" s="51"/>
      <c r="D1" s="51"/>
    </row>
    <row r="2" spans="1:4" ht="15.75" x14ac:dyDescent="0.25">
      <c r="A2" s="1"/>
      <c r="B2" s="2" t="s">
        <v>30</v>
      </c>
      <c r="C2" s="1"/>
      <c r="D2" s="1"/>
    </row>
    <row r="3" spans="1:4" ht="15" customHeight="1" x14ac:dyDescent="0.25">
      <c r="A3" s="1"/>
      <c r="B3" s="48" t="s">
        <v>38</v>
      </c>
      <c r="C3" s="48"/>
      <c r="D3" s="48"/>
    </row>
    <row r="4" spans="1:4" ht="26.25" x14ac:dyDescent="0.25">
      <c r="A4" s="7"/>
      <c r="B4" s="8" t="s">
        <v>0</v>
      </c>
      <c r="C4" s="8" t="s">
        <v>1</v>
      </c>
      <c r="D4" s="8" t="s">
        <v>26</v>
      </c>
    </row>
    <row r="5" spans="1:4" ht="15.75" x14ac:dyDescent="0.25">
      <c r="A5" s="32"/>
      <c r="B5" s="34"/>
      <c r="C5" s="32"/>
      <c r="D5" s="32"/>
    </row>
    <row r="6" spans="1:4" x14ac:dyDescent="0.25">
      <c r="A6" s="26"/>
      <c r="B6" s="26"/>
      <c r="C6" s="26"/>
      <c r="D6" s="27"/>
    </row>
    <row r="7" spans="1:4" x14ac:dyDescent="0.25">
      <c r="A7" s="26"/>
      <c r="B7" s="27"/>
      <c r="C7" s="27"/>
      <c r="D7" s="27"/>
    </row>
    <row r="8" spans="1:4" x14ac:dyDescent="0.25">
      <c r="A8" s="26"/>
      <c r="B8" s="26"/>
      <c r="C8" s="26"/>
      <c r="D8" s="27"/>
    </row>
    <row r="9" spans="1:4" x14ac:dyDescent="0.25">
      <c r="A9" s="26"/>
      <c r="B9" s="26"/>
      <c r="C9" s="27"/>
      <c r="D9" s="27"/>
    </row>
    <row r="10" spans="1:4" x14ac:dyDescent="0.25">
      <c r="A10" s="27"/>
      <c r="B10" s="27"/>
      <c r="C10" s="27"/>
      <c r="D10" s="27"/>
    </row>
    <row r="11" spans="1:4" x14ac:dyDescent="0.25">
      <c r="A11" s="26"/>
      <c r="B11" s="28"/>
      <c r="C11" s="27"/>
      <c r="D11" s="27"/>
    </row>
    <row r="12" spans="1:4" x14ac:dyDescent="0.25">
      <c r="A12" s="26"/>
      <c r="B12" s="27"/>
      <c r="C12" s="27"/>
      <c r="D12" s="27"/>
    </row>
    <row r="13" spans="1:4" x14ac:dyDescent="0.25">
      <c r="A13" s="26"/>
      <c r="B13" s="26"/>
      <c r="C13" s="27"/>
      <c r="D13" s="27"/>
    </row>
    <row r="14" spans="1:4" x14ac:dyDescent="0.25">
      <c r="A14" s="26"/>
      <c r="B14" s="27"/>
      <c r="C14" s="27"/>
      <c r="D14" s="27"/>
    </row>
    <row r="15" spans="1:4" x14ac:dyDescent="0.25">
      <c r="A15" s="26"/>
      <c r="B15" s="26"/>
      <c r="C15" s="27"/>
      <c r="D15" s="27"/>
    </row>
    <row r="16" spans="1:4" x14ac:dyDescent="0.25">
      <c r="A16" s="26"/>
      <c r="B16" s="27"/>
      <c r="C16" s="27"/>
      <c r="D16" s="27"/>
    </row>
    <row r="17" spans="1:4" x14ac:dyDescent="0.25">
      <c r="A17" s="26"/>
      <c r="B17" s="26"/>
      <c r="C17" s="27"/>
      <c r="D17" s="27"/>
    </row>
    <row r="18" spans="1:4" x14ac:dyDescent="0.25">
      <c r="A18" s="26"/>
      <c r="B18" s="27"/>
      <c r="C18" s="27"/>
      <c r="D18" s="27"/>
    </row>
    <row r="19" spans="1:4" x14ac:dyDescent="0.25">
      <c r="A19" s="26"/>
      <c r="B19" s="26"/>
      <c r="C19" s="27"/>
      <c r="D19" s="27"/>
    </row>
    <row r="20" spans="1:4" x14ac:dyDescent="0.25">
      <c r="A20" s="26"/>
      <c r="B20" s="27"/>
      <c r="C20" s="27"/>
      <c r="D20" s="27"/>
    </row>
    <row r="21" spans="1:4" x14ac:dyDescent="0.25">
      <c r="A21" s="26"/>
      <c r="B21" s="27"/>
      <c r="C21" s="27"/>
      <c r="D21" s="27"/>
    </row>
    <row r="22" spans="1:4" x14ac:dyDescent="0.25">
      <c r="A22" s="26"/>
      <c r="B22" s="27"/>
      <c r="C22" s="27"/>
      <c r="D22" s="27"/>
    </row>
    <row r="23" spans="1:4" x14ac:dyDescent="0.25">
      <c r="A23" s="26"/>
      <c r="B23" s="27"/>
      <c r="C23" s="27"/>
      <c r="D23" s="27"/>
    </row>
    <row r="24" spans="1:4" x14ac:dyDescent="0.25">
      <c r="A24" s="26"/>
      <c r="B24" s="27"/>
      <c r="C24" s="27"/>
      <c r="D24" s="27"/>
    </row>
    <row r="25" spans="1:4" x14ac:dyDescent="0.25">
      <c r="A25" s="26"/>
      <c r="B25" s="27"/>
      <c r="C25" s="27"/>
      <c r="D25" s="27"/>
    </row>
    <row r="26" spans="1:4" x14ac:dyDescent="0.25">
      <c r="A26" s="26"/>
      <c r="B26" s="27"/>
      <c r="C26" s="27"/>
      <c r="D26" s="27"/>
    </row>
    <row r="27" spans="1:4" x14ac:dyDescent="0.25">
      <c r="A27" s="26"/>
      <c r="B27" s="27"/>
      <c r="C27" s="27"/>
      <c r="D27" s="27"/>
    </row>
    <row r="28" spans="1:4" x14ac:dyDescent="0.25">
      <c r="A28" s="26"/>
      <c r="B28" s="27"/>
      <c r="C28" s="27"/>
      <c r="D28" s="27"/>
    </row>
    <row r="29" spans="1:4" x14ac:dyDescent="0.25">
      <c r="A29" s="26"/>
      <c r="B29" s="27"/>
      <c r="C29" s="27"/>
      <c r="D29" s="27"/>
    </row>
    <row r="30" spans="1:4" x14ac:dyDescent="0.25">
      <c r="A30" s="27"/>
      <c r="B30" s="27"/>
      <c r="C30" s="27"/>
      <c r="D30" s="26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Допол.раб.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2016-01-28T04:12:45Z</cp:lastPrinted>
  <dcterms:created xsi:type="dcterms:W3CDTF">2011-07-25T05:21:17Z</dcterms:created>
  <dcterms:modified xsi:type="dcterms:W3CDTF">2025-01-22T03:34:43Z</dcterms:modified>
</cp:coreProperties>
</file>