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Советская\"/>
    </mc:Choice>
  </mc:AlternateContent>
  <xr:revisionPtr revIDLastSave="0" documentId="13_ncr:1_{6CF48191-CBCA-4DA3-BBD4-5016BFC11A25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2" i="6"/>
  <c r="D12" i="1"/>
  <c r="D10" i="6"/>
  <c r="D10" i="1"/>
  <c r="C10" i="1"/>
  <c r="D6" i="4"/>
  <c r="D8" i="6"/>
  <c r="D6" i="9" l="1"/>
  <c r="D6" i="2" l="1"/>
  <c r="D6" i="6" l="1"/>
  <c r="D8" i="1"/>
  <c r="C8" i="1"/>
  <c r="C14" i="5"/>
  <c r="D14" i="5"/>
  <c r="E14" i="5"/>
  <c r="F14" i="5"/>
  <c r="G14" i="5"/>
  <c r="H14" i="5"/>
  <c r="I14" i="5"/>
  <c r="J14" i="5"/>
  <c r="K14" i="5"/>
  <c r="L14" i="5"/>
  <c r="M14" i="5"/>
  <c r="E4" i="5" l="1"/>
  <c r="M4" i="5"/>
  <c r="L4" i="5"/>
  <c r="K4" i="5"/>
  <c r="J4" i="5"/>
  <c r="I4" i="5"/>
  <c r="H4" i="5"/>
  <c r="G4" i="5"/>
  <c r="F4" i="5"/>
  <c r="D4" i="5"/>
  <c r="C4" i="5"/>
  <c r="B4" i="5"/>
  <c r="E9" i="5"/>
  <c r="B9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9" i="5" l="1"/>
  <c r="N18" i="5"/>
  <c r="N8" i="5"/>
  <c r="E24" i="5"/>
  <c r="M9" i="5"/>
  <c r="L9" i="5"/>
  <c r="K9" i="5"/>
  <c r="J9" i="5"/>
  <c r="J24" i="5" s="1"/>
  <c r="I9" i="5"/>
  <c r="H9" i="5"/>
  <c r="G9" i="5"/>
  <c r="F9" i="5"/>
  <c r="D9" i="5"/>
  <c r="C9" i="5"/>
  <c r="N17" i="5"/>
  <c r="N12" i="5"/>
  <c r="B14" i="5"/>
  <c r="B24" i="5" s="1"/>
  <c r="M24" i="5" l="1"/>
  <c r="H24" i="5"/>
  <c r="K24" i="5"/>
  <c r="C24" i="5"/>
  <c r="F24" i="5"/>
  <c r="I24" i="5"/>
  <c r="L24" i="5"/>
  <c r="D24" i="5"/>
  <c r="G24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<sst xmlns="http://schemas.openxmlformats.org/spreadsheetml/2006/main" count="107" uniqueCount="64">
  <si>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</si>
  <si>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</si>
  <si>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</si>
  <si>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</si>
  <si>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</si>
  <si>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</si>
  <si>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</si>
  <si>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</si>
  <si>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</si>
  <si>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</si>
  <si>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</si>
  <si>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</si>
  <si>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</si>
  <si>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</si>
  <si>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</si>
  <si>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</si>
  <si>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</si>
  <si>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</si>
  <si>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</si>
  <si>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</si>
  <si>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</si>
  <si>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</si>
  <si>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</si>
  <si>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</si>
  <si>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</si>
  <si>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</si>
  <si>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</si>
  <si>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</si>
  <si>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</si>
  <si>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</si>
  <si>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</si>
  <si>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10</t>
  </si>
  <si>
    <t>-эл.оборудование</t>
  </si>
  <si>
    <t>-эл.оборудования</t>
  </si>
  <si>
    <t>очистка дорог</t>
  </si>
  <si>
    <t>Кузмичева Е.А..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</si>
  <si>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</si>
  <si>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</si>
  <si>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</si>
  <si>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</si>
  <si>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4.Дополнительные работы</t>
  </si>
  <si>
    <t>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</si>
  <si>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</si>
  <si>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</si>
  <si>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</si>
  <si>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</si>
  <si>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</si>
  <si>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"Аркада"</t>
  </si>
  <si>
    <t>Дезинфекция</t>
  </si>
  <si>
    <t>Лицевой счет. Сводный расчет  2024г</t>
  </si>
  <si>
    <t>Лицевой счёт  2024г</t>
  </si>
  <si>
    <t>Лицевой счёт 2024г</t>
  </si>
  <si>
    <t>Прочистка канализации квартира №1</t>
  </si>
  <si>
    <t>Устранение течи на стояке ГВС квартира №3</t>
  </si>
  <si>
    <t>Итого за февраль</t>
  </si>
  <si>
    <t xml:space="preserve">Работы ППР </t>
  </si>
  <si>
    <t>Уборка сосулек с крыши</t>
  </si>
  <si>
    <t>Скос травы на придомовой территории</t>
  </si>
  <si>
    <t>Ремонт ссветильников, замена лампочек и схем</t>
  </si>
  <si>
    <t>Установка общедомового счетчика</t>
  </si>
  <si>
    <t>Прочистка стояка канализации в подъезде и в квартире №2</t>
  </si>
  <si>
    <t>Прочистка канализации в подъезде</t>
  </si>
  <si>
    <t>Ремонт светильников, замена лампочек и схем</t>
  </si>
  <si>
    <t>Демонтаж общедомового счетчика на поверку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</si>
</sst>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  <xf numFmtId="0" fontId="4" fillId="0" borderId="9" xfId="0" applyFont="1" applyBorder="1"/>
    <xf numFmtId="0" fontId="5" fillId="0" borderId="7" xfId="0" applyFont="1" applyBorder="1"/>
    <xf numFmtId="49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0" fillId="0" borderId="1" xfId="0" applyFont="1" applyBorder="1"/>
    <xf numFmtId="0" fontId="10" fillId="0" borderId="2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5" xfId="0" applyFont="1" applyBorder="1"/>
    <xf numFmtId="0" fontId="10" fillId="0" borderId="8" xfId="0" applyFont="1" applyBorder="1"/>
    <xf numFmtId="0" fontId="11" fillId="0" borderId="6" xfId="0" applyFont="1" applyBorder="1"/>
    <xf numFmtId="0" fontId="1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7" t="s">
        <v>50</v>
      </c>
      <c r="C1" s="67"/>
      <c r="D1" s="67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6" t="s">
        <v>4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6</v>
      </c>
      <c r="C5" s="7"/>
      <c r="D5" s="7"/>
      <c r="E5" s="1"/>
      <c r="F5" s="1"/>
      <c r="G5" s="1"/>
      <c r="H5" s="1"/>
    </row>
    <row r="6" spans="1:8" x14ac:dyDescent="0.25">
      <c r="A6" s="33">
        <v>1</v>
      </c>
      <c r="B6" s="33" t="s">
        <v>52</v>
      </c>
      <c r="C6" s="33">
        <v>918</v>
      </c>
      <c r="D6" s="34"/>
      <c r="E6" s="1"/>
      <c r="F6" s="1"/>
    </row>
    <row r="7" spans="1:8" s="5" customFormat="1" x14ac:dyDescent="0.25">
      <c r="A7" s="33">
        <v>2</v>
      </c>
      <c r="B7" s="33" t="s">
        <v>53</v>
      </c>
      <c r="C7" s="33">
        <v>459</v>
      </c>
      <c r="D7" s="34"/>
      <c r="E7" s="4"/>
      <c r="F7" s="4"/>
    </row>
    <row r="8" spans="1:8" s="5" customFormat="1" x14ac:dyDescent="0.25">
      <c r="A8" s="33"/>
      <c r="B8" s="34" t="s">
        <v>54</v>
      </c>
      <c r="C8" s="34">
        <f>SUM(C6:C7)</f>
        <v>1377</v>
      </c>
      <c r="D8" s="34">
        <f>C8</f>
        <v>1377</v>
      </c>
      <c r="E8" s="4"/>
      <c r="F8" s="4"/>
    </row>
    <row r="9" spans="1:8" x14ac:dyDescent="0.25">
      <c r="A9" s="33"/>
      <c r="B9" s="34" t="s">
        <v>12</v>
      </c>
      <c r="C9" s="33"/>
      <c r="D9" s="33"/>
      <c r="E9" s="1"/>
      <c r="F9" s="1"/>
    </row>
    <row r="10" spans="1:8" ht="30" x14ac:dyDescent="0.25">
      <c r="A10" s="33">
        <v>1</v>
      </c>
      <c r="B10" s="33" t="s">
        <v>60</v>
      </c>
      <c r="C10" s="33">
        <f>2760+2760</f>
        <v>5520</v>
      </c>
      <c r="D10" s="34">
        <f>C10+D8</f>
        <v>6897</v>
      </c>
      <c r="E10" s="1"/>
      <c r="F10" s="1"/>
    </row>
    <row r="11" spans="1:8" x14ac:dyDescent="0.25">
      <c r="A11" s="34"/>
      <c r="B11" s="34" t="s">
        <v>13</v>
      </c>
      <c r="C11" s="34"/>
      <c r="D11" s="34"/>
      <c r="E11" s="1"/>
      <c r="F11" s="1"/>
    </row>
    <row r="12" spans="1:8" x14ac:dyDescent="0.25">
      <c r="A12" s="33">
        <v>1</v>
      </c>
      <c r="B12" s="33" t="s">
        <v>61</v>
      </c>
      <c r="C12" s="33">
        <v>2760</v>
      </c>
      <c r="D12" s="34">
        <f>C12+D10</f>
        <v>9657</v>
      </c>
      <c r="E12" s="1"/>
      <c r="F12" s="1"/>
    </row>
    <row r="13" spans="1:8" x14ac:dyDescent="0.25">
      <c r="A13" s="33"/>
      <c r="B13" s="34" t="s">
        <v>14</v>
      </c>
      <c r="C13" s="33"/>
      <c r="D13" s="34"/>
      <c r="E13" s="1"/>
      <c r="F13" s="1"/>
    </row>
    <row r="14" spans="1:8" s="5" customFormat="1" x14ac:dyDescent="0.25">
      <c r="A14" s="34">
        <v>1</v>
      </c>
      <c r="B14" s="33" t="s">
        <v>63</v>
      </c>
      <c r="C14" s="33">
        <v>1380</v>
      </c>
      <c r="D14" s="34">
        <f>C14+D12</f>
        <v>11037</v>
      </c>
      <c r="E14" s="4"/>
      <c r="F14" s="4"/>
    </row>
    <row r="15" spans="1:8" s="5" customFormat="1" ht="15.75" customHeight="1" x14ac:dyDescent="0.25">
      <c r="A15" s="33"/>
      <c r="B15" s="33"/>
      <c r="C15" s="33"/>
      <c r="D15" s="34"/>
      <c r="E15" s="4"/>
      <c r="F15" s="4"/>
    </row>
    <row r="16" spans="1:8" x14ac:dyDescent="0.25">
      <c r="A16" s="33"/>
      <c r="B16" s="34"/>
      <c r="C16" s="34"/>
      <c r="D16" s="34"/>
      <c r="E16" s="1"/>
      <c r="F16" s="1"/>
    </row>
    <row r="17" spans="1:6" x14ac:dyDescent="0.25">
      <c r="A17" s="33"/>
      <c r="B17" s="33"/>
      <c r="C17" s="33"/>
      <c r="D17" s="34"/>
      <c r="E17" s="1"/>
      <c r="F17" s="1"/>
    </row>
    <row r="18" spans="1:6" x14ac:dyDescent="0.25">
      <c r="A18" s="33"/>
      <c r="B18" s="34"/>
      <c r="C18" s="34"/>
      <c r="D18" s="34"/>
      <c r="E18" s="1"/>
      <c r="F18" s="1"/>
    </row>
    <row r="19" spans="1:6" x14ac:dyDescent="0.25">
      <c r="A19" s="33"/>
      <c r="B19" s="35"/>
      <c r="C19" s="33"/>
      <c r="D19" s="33"/>
      <c r="E19" s="1"/>
      <c r="F19" s="1"/>
    </row>
    <row r="20" spans="1:6" x14ac:dyDescent="0.25">
      <c r="A20" s="33"/>
      <c r="B20" s="33"/>
      <c r="C20" s="33"/>
      <c r="D20" s="33"/>
      <c r="E20" s="1"/>
      <c r="F20" s="1"/>
    </row>
    <row r="21" spans="1:6" x14ac:dyDescent="0.25">
      <c r="A21" s="33"/>
      <c r="B21" s="33"/>
      <c r="C21" s="33"/>
      <c r="D21" s="33"/>
      <c r="E21" s="1"/>
      <c r="F21" s="1"/>
    </row>
    <row r="22" spans="1:6" s="5" customFormat="1" x14ac:dyDescent="0.25">
      <c r="A22" s="34"/>
      <c r="B22" s="35"/>
      <c r="C22" s="33"/>
      <c r="D22" s="34"/>
      <c r="E22" s="4"/>
      <c r="F22" s="4"/>
    </row>
    <row r="23" spans="1:6" x14ac:dyDescent="0.25">
      <c r="A23" s="33"/>
      <c r="B23" s="33"/>
      <c r="C23" s="33"/>
      <c r="D23" s="33"/>
      <c r="E23" s="1"/>
      <c r="F23" s="1"/>
    </row>
    <row r="24" spans="1:6" x14ac:dyDescent="0.25">
      <c r="A24" s="33"/>
      <c r="B24" s="34"/>
      <c r="C24" s="33"/>
      <c r="D24" s="33"/>
      <c r="E24" s="1"/>
      <c r="F24" s="1"/>
    </row>
    <row r="25" spans="1:6" x14ac:dyDescent="0.25">
      <c r="A25" s="33"/>
      <c r="B25" s="34"/>
      <c r="C25" s="34"/>
      <c r="D25" s="34"/>
      <c r="E25" s="1"/>
      <c r="F25" s="1"/>
    </row>
    <row r="26" spans="1:6" x14ac:dyDescent="0.25">
      <c r="A26" s="33"/>
      <c r="B26" s="33"/>
      <c r="C26" s="34"/>
      <c r="D26" s="34"/>
      <c r="E26" s="1"/>
      <c r="F26" s="1"/>
    </row>
    <row r="27" spans="1:6" x14ac:dyDescent="0.25">
      <c r="A27" s="33"/>
      <c r="B27" s="36"/>
      <c r="C27" s="33"/>
      <c r="D27" s="33"/>
      <c r="E27" s="1"/>
      <c r="F27" s="1"/>
    </row>
    <row r="28" spans="1:6" x14ac:dyDescent="0.25">
      <c r="A28" s="33"/>
      <c r="B28" s="36"/>
      <c r="C28" s="33"/>
      <c r="D28" s="37"/>
      <c r="E28" s="1"/>
      <c r="F28" s="1"/>
    </row>
    <row r="29" spans="1:6" x14ac:dyDescent="0.25">
      <c r="A29" s="33"/>
      <c r="B29" s="36"/>
      <c r="C29" s="33"/>
      <c r="D29" s="37"/>
      <c r="E29" s="1"/>
      <c r="F29" s="1"/>
    </row>
    <row r="30" spans="1:6" x14ac:dyDescent="0.25">
      <c r="A30" s="33"/>
      <c r="B30" s="33"/>
      <c r="C30" s="33"/>
      <c r="D30" s="37"/>
      <c r="E30" s="1"/>
      <c r="F30" s="1"/>
    </row>
    <row r="31" spans="1:6" x14ac:dyDescent="0.25">
      <c r="A31" s="33"/>
      <c r="B31" s="36"/>
      <c r="C31" s="33"/>
      <c r="D31" s="37"/>
      <c r="E31" s="1"/>
      <c r="F31" s="1"/>
    </row>
    <row r="32" spans="1:6" x14ac:dyDescent="0.25">
      <c r="A32" s="33"/>
      <c r="B32" s="33"/>
      <c r="C32" s="33"/>
      <c r="D32" s="37"/>
      <c r="E32" s="1"/>
      <c r="F32" s="1"/>
    </row>
    <row r="33" spans="1:6" x14ac:dyDescent="0.25">
      <c r="A33" s="33"/>
      <c r="B33" s="38"/>
      <c r="C33" s="33"/>
      <c r="D33" s="37"/>
      <c r="E33" s="1"/>
      <c r="F33" s="1"/>
    </row>
    <row r="34" spans="1:6" x14ac:dyDescent="0.25">
      <c r="A34" s="33"/>
      <c r="B34" s="38"/>
      <c r="C34" s="34"/>
      <c r="D34" s="39"/>
      <c r="E34" s="1"/>
      <c r="F34" s="1"/>
    </row>
    <row r="35" spans="1:6" x14ac:dyDescent="0.25">
      <c r="A35" s="33"/>
      <c r="B35" s="33"/>
      <c r="C35" s="34"/>
      <c r="D35" s="39"/>
      <c r="E35" s="1"/>
      <c r="F35" s="1"/>
    </row>
    <row r="36" spans="1:6" x14ac:dyDescent="0.25">
      <c r="A36" s="33"/>
      <c r="B36" s="35"/>
      <c r="C36" s="33"/>
      <c r="D36" s="33"/>
      <c r="E36" s="1"/>
      <c r="F36" s="1"/>
    </row>
    <row r="37" spans="1:6" x14ac:dyDescent="0.25">
      <c r="A37" s="33"/>
      <c r="B37" s="34"/>
      <c r="C37" s="33"/>
      <c r="D37" s="33"/>
      <c r="E37" s="1"/>
      <c r="F37" s="1"/>
    </row>
    <row r="38" spans="1:6" x14ac:dyDescent="0.25">
      <c r="A38" s="33"/>
      <c r="B38" s="34"/>
      <c r="C38" s="34"/>
      <c r="D38" s="34"/>
      <c r="E38" s="1"/>
      <c r="F38" s="1"/>
    </row>
    <row r="39" spans="1:6" x14ac:dyDescent="0.25">
      <c r="A39" s="34"/>
      <c r="B39" s="33"/>
      <c r="C39" s="34"/>
      <c r="D39" s="33"/>
      <c r="E39" s="1"/>
      <c r="F39" s="1"/>
    </row>
    <row r="40" spans="1:6" x14ac:dyDescent="0.25">
      <c r="A40" s="11"/>
      <c r="B40" s="11"/>
      <c r="C40" s="11"/>
      <c r="D40" s="3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24"/>
      <c r="C42" s="11"/>
      <c r="D42" s="11"/>
      <c r="E42" s="1"/>
      <c r="F42" s="1"/>
    </row>
    <row r="43" spans="1:6" x14ac:dyDescent="0.25">
      <c r="A43" s="11"/>
      <c r="B43" s="3"/>
      <c r="C43" s="11"/>
      <c r="D43" s="11"/>
      <c r="E43" s="1"/>
      <c r="F4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7" t="s">
        <v>50</v>
      </c>
      <c r="C1" s="67"/>
      <c r="D1" s="67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6" t="s">
        <v>7</v>
      </c>
      <c r="C3" s="66"/>
      <c r="D3" s="66"/>
      <c r="E3" s="1"/>
      <c r="F3" s="1"/>
      <c r="G3" s="1"/>
      <c r="H3" s="1"/>
    </row>
    <row r="4" spans="1:8" x14ac:dyDescent="0.25">
      <c r="A4" s="11"/>
      <c r="B4" s="26" t="s">
        <v>0</v>
      </c>
      <c r="C4" s="11" t="s">
        <v>1</v>
      </c>
      <c r="D4" s="26" t="s">
        <v>27</v>
      </c>
      <c r="E4" s="1"/>
      <c r="F4" s="1"/>
      <c r="G4" s="1"/>
      <c r="H4" s="1"/>
    </row>
    <row r="5" spans="1:8" x14ac:dyDescent="0.25">
      <c r="A5" s="11"/>
      <c r="B5" s="3" t="s">
        <v>3</v>
      </c>
      <c r="C5" s="11"/>
      <c r="D5" s="11"/>
      <c r="E5" s="1"/>
      <c r="F5" s="1"/>
      <c r="G5" s="1"/>
      <c r="H5" s="1"/>
    </row>
    <row r="6" spans="1:8" s="1" customFormat="1" x14ac:dyDescent="0.25">
      <c r="A6" s="33">
        <v>1</v>
      </c>
      <c r="B6" s="33" t="s">
        <v>56</v>
      </c>
      <c r="C6" s="33">
        <v>688.5</v>
      </c>
      <c r="D6" s="34">
        <f>C6</f>
        <v>688.5</v>
      </c>
    </row>
    <row r="7" spans="1:8" s="4" customFormat="1" x14ac:dyDescent="0.25">
      <c r="A7" s="33"/>
      <c r="B7" s="34"/>
      <c r="C7" s="33"/>
      <c r="D7" s="34"/>
    </row>
    <row r="8" spans="1:8" s="4" customFormat="1" x14ac:dyDescent="0.25">
      <c r="A8" s="33"/>
      <c r="B8" s="33"/>
      <c r="C8" s="33"/>
      <c r="D8" s="34"/>
    </row>
    <row r="9" spans="1:8" s="1" customFormat="1" ht="17.100000000000001" customHeight="1" x14ac:dyDescent="0.25">
      <c r="A9" s="33"/>
      <c r="B9" s="34"/>
      <c r="C9" s="33"/>
      <c r="D9" s="33"/>
    </row>
    <row r="10" spans="1:8" s="1" customFormat="1" x14ac:dyDescent="0.25">
      <c r="A10" s="33"/>
      <c r="B10" s="33"/>
      <c r="C10" s="33"/>
      <c r="D10" s="34"/>
    </row>
    <row r="11" spans="1:8" s="1" customFormat="1" x14ac:dyDescent="0.25">
      <c r="A11" s="33"/>
      <c r="B11" s="34"/>
      <c r="C11" s="34"/>
      <c r="D11" s="34"/>
    </row>
    <row r="12" spans="1:8" s="4" customFormat="1" x14ac:dyDescent="0.25">
      <c r="A12" s="33"/>
      <c r="B12" s="33"/>
      <c r="C12" s="33"/>
      <c r="D12" s="34"/>
    </row>
    <row r="13" spans="1:8" s="4" customFormat="1" x14ac:dyDescent="0.25">
      <c r="A13" s="33"/>
      <c r="B13" s="33"/>
      <c r="C13" s="33"/>
      <c r="D13" s="34"/>
    </row>
    <row r="14" spans="1:8" s="1" customFormat="1" x14ac:dyDescent="0.25">
      <c r="A14" s="33"/>
      <c r="B14" s="33"/>
      <c r="C14" s="33"/>
      <c r="D14" s="34"/>
    </row>
    <row r="15" spans="1:8" s="1" customFormat="1" x14ac:dyDescent="0.25">
      <c r="A15" s="33"/>
      <c r="B15" s="33"/>
      <c r="C15" s="33"/>
      <c r="D15" s="34"/>
    </row>
    <row r="16" spans="1:8" s="1" customFormat="1" x14ac:dyDescent="0.25">
      <c r="A16" s="33"/>
      <c r="B16" s="33"/>
      <c r="C16" s="33"/>
      <c r="D16" s="34"/>
    </row>
    <row r="17" spans="1:4" s="1" customFormat="1" x14ac:dyDescent="0.25">
      <c r="A17" s="33"/>
      <c r="B17" s="34"/>
      <c r="C17" s="33"/>
      <c r="D17" s="33"/>
    </row>
    <row r="18" spans="1:4" s="4" customFormat="1" x14ac:dyDescent="0.25">
      <c r="A18" s="33"/>
      <c r="B18" s="33"/>
      <c r="C18" s="33"/>
      <c r="D18" s="34"/>
    </row>
    <row r="19" spans="1:4" s="1" customFormat="1" x14ac:dyDescent="0.25">
      <c r="A19" s="33"/>
      <c r="B19" s="34"/>
      <c r="C19" s="33"/>
      <c r="D19" s="33"/>
    </row>
    <row r="20" spans="1:4" s="1" customFormat="1" x14ac:dyDescent="0.25">
      <c r="A20" s="33"/>
      <c r="B20" s="33"/>
      <c r="C20" s="33"/>
      <c r="D20" s="33"/>
    </row>
    <row r="21" spans="1:4" s="1" customFormat="1" x14ac:dyDescent="0.25">
      <c r="A21" s="33"/>
      <c r="B21" s="33"/>
      <c r="C21" s="33"/>
      <c r="D21" s="34"/>
    </row>
    <row r="22" spans="1:4" s="1" customFormat="1" x14ac:dyDescent="0.25">
      <c r="A22" s="33"/>
      <c r="B22" s="33"/>
      <c r="C22" s="33"/>
      <c r="D22" s="34"/>
    </row>
    <row r="23" spans="1:4" s="1" customFormat="1" ht="15.75" customHeight="1" x14ac:dyDescent="0.25">
      <c r="A23" s="33"/>
      <c r="B23" s="33"/>
      <c r="C23" s="33"/>
      <c r="D23" s="33"/>
    </row>
    <row r="24" spans="1:4" s="1" customFormat="1" x14ac:dyDescent="0.25">
      <c r="A24" s="33"/>
      <c r="B24" s="33"/>
      <c r="C24" s="33"/>
      <c r="D24" s="34"/>
    </row>
    <row r="25" spans="1:4" s="1" customFormat="1" x14ac:dyDescent="0.25">
      <c r="A25" s="33"/>
      <c r="B25" s="33"/>
      <c r="C25" s="33"/>
      <c r="D25" s="34"/>
    </row>
    <row r="26" spans="1:4" x14ac:dyDescent="0.25">
      <c r="A26" s="40"/>
      <c r="B26" s="33"/>
      <c r="C26" s="40"/>
      <c r="D26" s="40"/>
    </row>
    <row r="27" spans="1:4" x14ac:dyDescent="0.25">
      <c r="A27" s="40"/>
      <c r="B27" s="33"/>
      <c r="C27" s="40"/>
      <c r="D27" s="40"/>
    </row>
    <row r="28" spans="1:4" x14ac:dyDescent="0.25">
      <c r="A28" s="40"/>
      <c r="B28" s="33"/>
      <c r="C28" s="40"/>
      <c r="D28" s="40"/>
    </row>
    <row r="29" spans="1:4" x14ac:dyDescent="0.25">
      <c r="A29" s="40"/>
      <c r="B29" s="33"/>
      <c r="C29" s="40"/>
      <c r="D29" s="40"/>
    </row>
    <row r="30" spans="1:4" x14ac:dyDescent="0.25">
      <c r="A30" s="40"/>
      <c r="B30" s="34"/>
      <c r="C30" s="41"/>
      <c r="D30" s="41"/>
    </row>
    <row r="31" spans="1:4" x14ac:dyDescent="0.25">
      <c r="A31" s="40"/>
      <c r="B31" s="34"/>
      <c r="C31" s="40"/>
      <c r="D31" s="40"/>
    </row>
    <row r="32" spans="1:4" x14ac:dyDescent="0.25">
      <c r="A32" s="40"/>
      <c r="B32" s="33"/>
      <c r="C32" s="40"/>
      <c r="D32" s="40"/>
    </row>
    <row r="33" spans="1:4" x14ac:dyDescent="0.25">
      <c r="A33" s="40"/>
      <c r="B33" s="34"/>
      <c r="C33" s="41"/>
      <c r="D33" s="41"/>
    </row>
    <row r="34" spans="1:4" x14ac:dyDescent="0.25">
      <c r="A34" s="42"/>
      <c r="B34" s="42"/>
      <c r="C34" s="42"/>
      <c r="D34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>
      <selection activeCell="B14" sqref="B14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7" t="s">
        <v>50</v>
      </c>
      <c r="C1" s="67"/>
      <c r="D1" s="67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66" t="s">
        <v>37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7"/>
      <c r="B5" s="3" t="s">
        <v>6</v>
      </c>
      <c r="C5" s="7"/>
      <c r="D5" s="7"/>
    </row>
    <row r="6" spans="1:4" x14ac:dyDescent="0.25">
      <c r="A6" s="33">
        <v>1</v>
      </c>
      <c r="B6" s="33" t="s">
        <v>55</v>
      </c>
      <c r="C6" s="33">
        <v>1377</v>
      </c>
      <c r="D6" s="34">
        <f>C6</f>
        <v>1377</v>
      </c>
    </row>
    <row r="7" spans="1:4" x14ac:dyDescent="0.25">
      <c r="A7" s="34"/>
      <c r="B7" s="34" t="s">
        <v>11</v>
      </c>
      <c r="C7" s="34"/>
      <c r="D7" s="34"/>
    </row>
    <row r="8" spans="1:4" x14ac:dyDescent="0.25">
      <c r="A8" s="33">
        <v>1</v>
      </c>
      <c r="B8" s="33" t="s">
        <v>58</v>
      </c>
      <c r="C8" s="33">
        <v>2661.9</v>
      </c>
      <c r="D8" s="34">
        <f>C8+D6</f>
        <v>4038.9</v>
      </c>
    </row>
    <row r="9" spans="1:4" x14ac:dyDescent="0.25">
      <c r="A9" s="33"/>
      <c r="B9" s="34" t="s">
        <v>12</v>
      </c>
      <c r="C9" s="33"/>
      <c r="D9" s="34"/>
    </row>
    <row r="10" spans="1:4" x14ac:dyDescent="0.25">
      <c r="A10" s="33">
        <v>1</v>
      </c>
      <c r="B10" s="33" t="s">
        <v>55</v>
      </c>
      <c r="C10" s="33">
        <v>1380</v>
      </c>
      <c r="D10" s="34">
        <f>C10+D8</f>
        <v>5418.9</v>
      </c>
    </row>
    <row r="11" spans="1:4" ht="17.100000000000001" customHeight="1" x14ac:dyDescent="0.25">
      <c r="A11" s="33"/>
      <c r="B11" s="34" t="s">
        <v>13</v>
      </c>
      <c r="C11" s="33"/>
      <c r="D11" s="34"/>
    </row>
    <row r="12" spans="1:4" x14ac:dyDescent="0.25">
      <c r="A12" s="33">
        <v>1</v>
      </c>
      <c r="B12" s="33" t="s">
        <v>62</v>
      </c>
      <c r="C12" s="33">
        <v>2338.3000000000002</v>
      </c>
      <c r="D12" s="34">
        <f>C12+D10</f>
        <v>7757.2</v>
      </c>
    </row>
    <row r="13" spans="1:4" x14ac:dyDescent="0.25">
      <c r="A13" s="33"/>
      <c r="B13" s="34" t="s">
        <v>14</v>
      </c>
      <c r="C13" s="33"/>
      <c r="D13" s="34"/>
    </row>
    <row r="14" spans="1:4" x14ac:dyDescent="0.25">
      <c r="A14" s="33">
        <v>1</v>
      </c>
      <c r="B14" s="34"/>
      <c r="C14" s="33"/>
      <c r="D14" s="34"/>
    </row>
    <row r="15" spans="1:4" x14ac:dyDescent="0.25">
      <c r="A15" s="33"/>
      <c r="B15" s="33"/>
      <c r="C15" s="33"/>
      <c r="D15" s="34"/>
    </row>
    <row r="16" spans="1:4" x14ac:dyDescent="0.25">
      <c r="A16" s="33"/>
      <c r="B16" s="33"/>
      <c r="C16" s="34"/>
      <c r="D16" s="34"/>
    </row>
    <row r="17" spans="1:4" x14ac:dyDescent="0.25">
      <c r="A17" s="33"/>
      <c r="B17" s="34"/>
      <c r="C17" s="33"/>
      <c r="D17" s="33"/>
    </row>
    <row r="18" spans="1:4" x14ac:dyDescent="0.25">
      <c r="A18" s="33"/>
      <c r="B18" s="33"/>
      <c r="C18" s="33"/>
      <c r="D18" s="33"/>
    </row>
    <row r="19" spans="1:4" x14ac:dyDescent="0.25">
      <c r="A19" s="34"/>
      <c r="B19" s="34"/>
      <c r="C19" s="34"/>
      <c r="D19" s="34"/>
    </row>
    <row r="20" spans="1:4" x14ac:dyDescent="0.25">
      <c r="A20" s="33"/>
      <c r="B20" s="34"/>
      <c r="C20" s="33"/>
      <c r="D20" s="33"/>
    </row>
    <row r="21" spans="1:4" x14ac:dyDescent="0.25">
      <c r="A21" s="33"/>
      <c r="B21" s="33"/>
      <c r="C21" s="33"/>
      <c r="D21" s="33"/>
    </row>
    <row r="22" spans="1:4" x14ac:dyDescent="0.25">
      <c r="A22" s="33"/>
      <c r="B22" s="34"/>
      <c r="C22" s="34"/>
      <c r="D22" s="34"/>
    </row>
    <row r="23" spans="1:4" x14ac:dyDescent="0.25">
      <c r="A23" s="34"/>
      <c r="B23" s="34"/>
      <c r="C23" s="34"/>
      <c r="D23" s="34"/>
    </row>
    <row r="24" spans="1:4" x14ac:dyDescent="0.25">
      <c r="A24" s="33"/>
      <c r="B24" s="33"/>
      <c r="C24" s="33"/>
      <c r="D24" s="33"/>
    </row>
    <row r="25" spans="1:4" x14ac:dyDescent="0.25">
      <c r="A25" s="33"/>
      <c r="B25" s="34"/>
      <c r="C25" s="34"/>
      <c r="D25" s="34"/>
    </row>
    <row r="26" spans="1:4" x14ac:dyDescent="0.25">
      <c r="A26" s="33"/>
      <c r="B26" s="33"/>
      <c r="C26" s="34"/>
      <c r="D26" s="34"/>
    </row>
    <row r="27" spans="1:4" x14ac:dyDescent="0.25">
      <c r="A27" s="40"/>
      <c r="B27" s="34"/>
      <c r="C27" s="40"/>
      <c r="D27" s="40"/>
    </row>
    <row r="28" spans="1:4" x14ac:dyDescent="0.25">
      <c r="A28" s="40"/>
      <c r="B28" s="33"/>
      <c r="C28" s="40"/>
      <c r="D28" s="40"/>
    </row>
    <row r="29" spans="1:4" x14ac:dyDescent="0.25">
      <c r="A29" s="40"/>
      <c r="B29" s="33"/>
      <c r="C29" s="40"/>
      <c r="D29" s="40"/>
    </row>
    <row r="30" spans="1:4" x14ac:dyDescent="0.25">
      <c r="A30" s="40"/>
      <c r="B30" s="33"/>
      <c r="C30" s="40"/>
      <c r="D30" s="40"/>
    </row>
    <row r="31" spans="1:4" x14ac:dyDescent="0.25">
      <c r="A31" s="40"/>
      <c r="B31" s="34"/>
      <c r="C31" s="41"/>
      <c r="D31" s="41"/>
    </row>
    <row r="32" spans="1:4" x14ac:dyDescent="0.25">
      <c r="A32" s="40"/>
      <c r="B32" s="34"/>
      <c r="C32" s="40"/>
      <c r="D32" s="40"/>
    </row>
    <row r="33" spans="1:4" x14ac:dyDescent="0.25">
      <c r="A33" s="40"/>
      <c r="B33" s="33"/>
      <c r="C33" s="40"/>
      <c r="D33" s="40"/>
    </row>
    <row r="34" spans="1:4" x14ac:dyDescent="0.25">
      <c r="A34" s="40"/>
      <c r="B34" s="34"/>
      <c r="C34" s="41"/>
      <c r="D34" s="41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14" sqref="B14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7" t="s">
        <v>50</v>
      </c>
      <c r="C1" s="67"/>
      <c r="D1" s="67"/>
      <c r="E1" s="6"/>
      <c r="F1" s="6"/>
      <c r="G1" s="6"/>
      <c r="H1" s="6"/>
    </row>
    <row r="2" spans="1:8" ht="21.6" customHeight="1" x14ac:dyDescent="0.25">
      <c r="A2" s="1"/>
      <c r="B2" s="68" t="s">
        <v>31</v>
      </c>
      <c r="C2" s="68"/>
      <c r="D2" s="68"/>
      <c r="E2" s="1"/>
      <c r="F2" s="1"/>
      <c r="G2" s="1"/>
      <c r="H2" s="1"/>
    </row>
    <row r="3" spans="1:8" ht="17.25" customHeight="1" x14ac:dyDescent="0.25">
      <c r="A3" s="1"/>
      <c r="B3" s="67" t="s">
        <v>38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x14ac:dyDescent="0.25">
      <c r="A5" s="53"/>
      <c r="B5" s="34"/>
      <c r="C5" s="53"/>
      <c r="D5" s="9"/>
      <c r="E5" s="1"/>
      <c r="F5" s="1"/>
      <c r="G5" s="1"/>
      <c r="H5" s="1"/>
    </row>
    <row r="6" spans="1:8" x14ac:dyDescent="0.25">
      <c r="A6" s="54"/>
      <c r="B6" s="33"/>
      <c r="C6" s="55"/>
      <c r="D6" s="9"/>
    </row>
    <row r="7" spans="1:8" x14ac:dyDescent="0.25">
      <c r="A7" s="56"/>
      <c r="B7" s="56"/>
      <c r="C7" s="57"/>
      <c r="D7" s="27"/>
    </row>
    <row r="8" spans="1:8" x14ac:dyDescent="0.25">
      <c r="A8" s="58"/>
      <c r="B8" s="54"/>
      <c r="C8" s="59"/>
      <c r="D8" s="30"/>
    </row>
    <row r="9" spans="1:8" x14ac:dyDescent="0.25">
      <c r="A9" s="60"/>
      <c r="B9" s="61"/>
      <c r="C9" s="56"/>
      <c r="D9" s="27"/>
    </row>
    <row r="10" spans="1:8" x14ac:dyDescent="0.25">
      <c r="A10" s="62"/>
      <c r="B10" s="63"/>
      <c r="C10" s="64"/>
      <c r="D10" s="29"/>
    </row>
    <row r="11" spans="1:8" x14ac:dyDescent="0.25">
      <c r="A11" s="58"/>
      <c r="B11" s="54"/>
      <c r="C11" s="58"/>
      <c r="D11" s="28"/>
    </row>
    <row r="12" spans="1:8" x14ac:dyDescent="0.25">
      <c r="A12" s="58"/>
      <c r="B12" s="58"/>
      <c r="C12" s="58"/>
      <c r="D12" s="28"/>
    </row>
    <row r="13" spans="1:8" x14ac:dyDescent="0.25">
      <c r="A13" s="58"/>
      <c r="B13" s="58"/>
      <c r="C13" s="58"/>
      <c r="D13" s="28"/>
    </row>
    <row r="14" spans="1:8" x14ac:dyDescent="0.25">
      <c r="A14" s="58"/>
      <c r="B14" s="56"/>
      <c r="C14" s="56"/>
      <c r="D14" s="27"/>
    </row>
    <row r="15" spans="1:8" x14ac:dyDescent="0.25">
      <c r="A15" s="58"/>
      <c r="B15" s="56"/>
      <c r="C15" s="58"/>
      <c r="D15" s="28"/>
    </row>
    <row r="16" spans="1:8" x14ac:dyDescent="0.25">
      <c r="A16" s="58"/>
      <c r="B16" s="65"/>
      <c r="C16" s="58"/>
      <c r="D16" s="28"/>
    </row>
    <row r="17" spans="1:4" x14ac:dyDescent="0.25">
      <c r="A17" s="58"/>
      <c r="B17" s="58"/>
      <c r="C17" s="58"/>
      <c r="D17" s="28"/>
    </row>
    <row r="18" spans="1:4" x14ac:dyDescent="0.25">
      <c r="A18" s="58"/>
      <c r="B18" s="56"/>
      <c r="C18" s="56"/>
      <c r="D18" s="27"/>
    </row>
    <row r="19" spans="1:4" x14ac:dyDescent="0.25">
      <c r="A19" s="58"/>
      <c r="B19" s="56"/>
      <c r="C19" s="58"/>
      <c r="D19" s="28"/>
    </row>
    <row r="20" spans="1:4" x14ac:dyDescent="0.25">
      <c r="A20" s="58"/>
      <c r="B20" s="54"/>
      <c r="C20" s="58"/>
      <c r="D20" s="28"/>
    </row>
    <row r="21" spans="1:4" x14ac:dyDescent="0.25">
      <c r="A21" s="58"/>
      <c r="B21" s="54"/>
      <c r="C21" s="58"/>
      <c r="D21" s="28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7" t="s">
        <v>50</v>
      </c>
      <c r="C1" s="67"/>
      <c r="D1" s="67"/>
    </row>
    <row r="2" spans="1:4" ht="15.75" x14ac:dyDescent="0.25">
      <c r="A2" s="1"/>
      <c r="B2" s="68" t="s">
        <v>31</v>
      </c>
      <c r="C2" s="68"/>
      <c r="D2" s="68"/>
    </row>
    <row r="3" spans="1:4" ht="15.75" x14ac:dyDescent="0.25">
      <c r="A3" s="1"/>
      <c r="B3" s="67" t="s">
        <v>5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9"/>
      <c r="C5" s="9"/>
      <c r="D5" s="9"/>
    </row>
    <row r="6" spans="1:4" x14ac:dyDescent="0.25">
      <c r="A6" s="34"/>
      <c r="B6" s="33"/>
      <c r="C6" s="43"/>
      <c r="D6" s="34"/>
    </row>
    <row r="7" spans="1:4" x14ac:dyDescent="0.25">
      <c r="A7" s="41"/>
      <c r="B7" s="41"/>
      <c r="C7" s="44"/>
      <c r="D7" s="41"/>
    </row>
    <row r="8" spans="1:4" x14ac:dyDescent="0.25">
      <c r="A8" s="40"/>
      <c r="B8" s="33"/>
      <c r="C8" s="45"/>
      <c r="D8" s="46"/>
    </row>
    <row r="9" spans="1:4" x14ac:dyDescent="0.25">
      <c r="A9" s="47"/>
      <c r="B9" s="48"/>
      <c r="C9" s="41"/>
      <c r="D9" s="41"/>
    </row>
    <row r="10" spans="1:4" x14ac:dyDescent="0.25">
      <c r="A10" s="49"/>
      <c r="B10" s="50"/>
      <c r="C10" s="51"/>
      <c r="D10" s="52"/>
    </row>
    <row r="11" spans="1:4" x14ac:dyDescent="0.25">
      <c r="A11" s="40"/>
      <c r="B11" s="33"/>
      <c r="C11" s="40"/>
      <c r="D11" s="40"/>
    </row>
    <row r="12" spans="1:4" x14ac:dyDescent="0.25">
      <c r="A12" s="40"/>
      <c r="B12" s="40"/>
      <c r="C12" s="40"/>
      <c r="D12" s="40"/>
    </row>
    <row r="13" spans="1:4" x14ac:dyDescent="0.25">
      <c r="A13" s="40"/>
      <c r="B13" s="40"/>
      <c r="C13" s="40"/>
      <c r="D13" s="40"/>
    </row>
    <row r="14" spans="1:4" x14ac:dyDescent="0.25">
      <c r="A14" s="40"/>
      <c r="B14" s="41"/>
      <c r="C14" s="41"/>
      <c r="D14" s="41"/>
    </row>
    <row r="15" spans="1:4" x14ac:dyDescent="0.25">
      <c r="A15" s="40"/>
      <c r="B15" s="41"/>
      <c r="C15" s="40"/>
      <c r="D15" s="40"/>
    </row>
    <row r="16" spans="1:4" x14ac:dyDescent="0.25">
      <c r="A16" s="40"/>
      <c r="B16" s="35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1"/>
      <c r="C18" s="41"/>
      <c r="D18" s="41"/>
    </row>
    <row r="19" spans="1:4" x14ac:dyDescent="0.25">
      <c r="A19" s="40"/>
      <c r="B19" s="41"/>
      <c r="C19" s="40"/>
      <c r="D19" s="40"/>
    </row>
    <row r="20" spans="1:4" x14ac:dyDescent="0.25">
      <c r="A20" s="40"/>
      <c r="B20" s="33"/>
      <c r="C20" s="40"/>
      <c r="D20" s="40"/>
    </row>
    <row r="21" spans="1:4" x14ac:dyDescent="0.25">
      <c r="A21" s="40"/>
      <c r="B21" s="33"/>
      <c r="C21" s="40"/>
      <c r="D21" s="40"/>
    </row>
    <row r="22" spans="1:4" x14ac:dyDescent="0.25">
      <c r="A22" s="40"/>
      <c r="B22" s="41"/>
      <c r="C22" s="41"/>
      <c r="D22" s="41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33"/>
      <c r="C24" s="40"/>
      <c r="D24" s="40"/>
    </row>
    <row r="25" spans="1:4" x14ac:dyDescent="0.25">
      <c r="A25" s="40"/>
      <c r="B25" s="33"/>
      <c r="C25" s="40"/>
      <c r="D25" s="41"/>
    </row>
    <row r="26" spans="1:4" x14ac:dyDescent="0.25">
      <c r="A26" s="40"/>
      <c r="B26" s="41"/>
      <c r="C26" s="41"/>
      <c r="D26" s="41"/>
    </row>
    <row r="27" spans="1:4" x14ac:dyDescent="0.25">
      <c r="A27" s="40"/>
      <c r="B27" s="40"/>
      <c r="C27" s="40"/>
      <c r="D27" s="40"/>
    </row>
    <row r="28" spans="1:4" x14ac:dyDescent="0.25">
      <c r="A28" s="40"/>
      <c r="B28" s="41"/>
      <c r="C28" s="41"/>
      <c r="D28" s="41"/>
    </row>
    <row r="29" spans="1:4" x14ac:dyDescent="0.25">
      <c r="A29" s="40"/>
      <c r="B29" s="41"/>
      <c r="C29" s="40"/>
      <c r="D29" s="40"/>
    </row>
    <row r="30" spans="1:4" x14ac:dyDescent="0.25">
      <c r="A30" s="40"/>
      <c r="B30" s="40"/>
      <c r="C30" s="40"/>
      <c r="D30" s="40"/>
    </row>
    <row r="31" spans="1:4" x14ac:dyDescent="0.25">
      <c r="A31" s="40"/>
      <c r="B31" s="41"/>
      <c r="C31" s="41"/>
      <c r="D31" s="41"/>
    </row>
    <row r="32" spans="1:4" x14ac:dyDescent="0.25">
      <c r="A32" s="42"/>
      <c r="B32" s="42"/>
      <c r="C32" s="42"/>
      <c r="D32" s="42"/>
    </row>
    <row r="33" spans="1:4" x14ac:dyDescent="0.25">
      <c r="A33" s="42"/>
      <c r="B33" s="42"/>
      <c r="C33" s="42"/>
      <c r="D33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7" t="s">
        <v>51</v>
      </c>
      <c r="C1" s="67"/>
      <c r="D1" s="67"/>
      <c r="E1" s="6"/>
      <c r="F1" s="6"/>
      <c r="G1" s="6"/>
      <c r="H1" s="6"/>
    </row>
    <row r="2" spans="1:8" ht="15.75" x14ac:dyDescent="0.25">
      <c r="A2" s="1"/>
      <c r="B2" s="68" t="s">
        <v>31</v>
      </c>
      <c r="C2" s="68"/>
      <c r="D2" s="68"/>
      <c r="E2" s="1"/>
      <c r="F2" s="1"/>
      <c r="G2" s="1"/>
      <c r="H2" s="1"/>
    </row>
    <row r="3" spans="1:8" ht="15.75" x14ac:dyDescent="0.25">
      <c r="A3" s="1"/>
      <c r="B3" s="67" t="s">
        <v>39</v>
      </c>
      <c r="C3" s="67"/>
      <c r="D3" s="67"/>
      <c r="E3" s="1"/>
      <c r="F3" s="1"/>
      <c r="G3" s="1"/>
      <c r="H3" s="1"/>
    </row>
    <row r="4" spans="1:8" ht="30" x14ac:dyDescent="0.25">
      <c r="A4" s="11"/>
      <c r="B4" s="26" t="s">
        <v>0</v>
      </c>
      <c r="C4" s="11" t="s">
        <v>1</v>
      </c>
      <c r="D4" s="26" t="s">
        <v>27</v>
      </c>
      <c r="E4" s="1"/>
      <c r="F4" s="1"/>
      <c r="G4" s="1"/>
      <c r="H4" s="1"/>
    </row>
    <row r="5" spans="1:8" x14ac:dyDescent="0.25">
      <c r="A5" s="11"/>
      <c r="B5" s="3" t="s">
        <v>11</v>
      </c>
      <c r="C5" s="3"/>
      <c r="D5" s="11"/>
      <c r="E5" s="1"/>
      <c r="F5" s="1"/>
      <c r="G5" s="1"/>
      <c r="H5" s="1"/>
    </row>
    <row r="6" spans="1:8" s="1" customFormat="1" x14ac:dyDescent="0.25">
      <c r="A6" s="11">
        <v>1</v>
      </c>
      <c r="B6" s="33" t="s">
        <v>59</v>
      </c>
      <c r="C6" s="33">
        <v>17708.72</v>
      </c>
      <c r="D6" s="3">
        <f>C6</f>
        <v>17708.72</v>
      </c>
    </row>
    <row r="7" spans="1:8" x14ac:dyDescent="0.25">
      <c r="A7" s="13"/>
      <c r="B7" s="34"/>
      <c r="C7" s="40"/>
      <c r="D7" s="13"/>
    </row>
    <row r="8" spans="1:8" x14ac:dyDescent="0.25">
      <c r="A8" s="13"/>
      <c r="B8" s="33"/>
      <c r="C8" s="40"/>
      <c r="D8" s="12"/>
    </row>
    <row r="9" spans="1:8" s="5" customFormat="1" x14ac:dyDescent="0.25">
      <c r="A9" s="13"/>
      <c r="B9" s="34"/>
      <c r="C9" s="40"/>
      <c r="D9" s="12"/>
    </row>
    <row r="10" spans="1:8" x14ac:dyDescent="0.25">
      <c r="A10" s="13"/>
      <c r="B10" s="33"/>
      <c r="C10" s="40"/>
      <c r="D10" s="12"/>
    </row>
    <row r="11" spans="1:8" x14ac:dyDescent="0.25">
      <c r="A11" s="12"/>
      <c r="B11" s="34"/>
      <c r="C11" s="41"/>
      <c r="D11" s="12"/>
    </row>
    <row r="12" spans="1:8" x14ac:dyDescent="0.25">
      <c r="A12" s="12"/>
      <c r="B12" s="34"/>
      <c r="C12" s="41"/>
      <c r="D12" s="12"/>
    </row>
    <row r="13" spans="1:8" x14ac:dyDescent="0.25">
      <c r="A13" s="13"/>
      <c r="B13" s="33"/>
      <c r="C13" s="40"/>
      <c r="D13" s="13"/>
    </row>
    <row r="14" spans="1:8" x14ac:dyDescent="0.25">
      <c r="A14" s="13"/>
      <c r="B14" s="34"/>
      <c r="C14" s="41"/>
      <c r="D14" s="12"/>
    </row>
    <row r="15" spans="1:8" x14ac:dyDescent="0.25">
      <c r="A15" s="13"/>
      <c r="B15" s="34"/>
      <c r="C15" s="40"/>
      <c r="D15" s="13"/>
    </row>
    <row r="16" spans="1:8" x14ac:dyDescent="0.25">
      <c r="A16" s="13"/>
      <c r="B16" s="33"/>
      <c r="C16" s="40"/>
      <c r="D16" s="13"/>
    </row>
    <row r="17" spans="1:4" x14ac:dyDescent="0.25">
      <c r="A17" s="13"/>
      <c r="B17" s="34"/>
      <c r="C17" s="41"/>
      <c r="D17" s="12"/>
    </row>
    <row r="18" spans="1:4" x14ac:dyDescent="0.25">
      <c r="A18" s="13"/>
      <c r="B18" s="34"/>
      <c r="C18" s="41"/>
      <c r="D18" s="12"/>
    </row>
    <row r="19" spans="1:4" x14ac:dyDescent="0.25">
      <c r="A19" s="13"/>
      <c r="B19" s="33"/>
      <c r="C19" s="40"/>
      <c r="D19" s="13"/>
    </row>
    <row r="20" spans="1:4" x14ac:dyDescent="0.25">
      <c r="A20" s="13"/>
      <c r="B20" s="33"/>
      <c r="C20" s="40"/>
      <c r="D20" s="13"/>
    </row>
    <row r="21" spans="1:4" x14ac:dyDescent="0.25">
      <c r="A21" s="13"/>
      <c r="B21" s="34"/>
      <c r="C21" s="41"/>
      <c r="D21" s="12"/>
    </row>
    <row r="22" spans="1:4" x14ac:dyDescent="0.25">
      <c r="A22" s="13"/>
      <c r="B22" s="34"/>
      <c r="C22" s="40"/>
      <c r="D22" s="13"/>
    </row>
    <row r="23" spans="1:4" x14ac:dyDescent="0.25">
      <c r="A23" s="13"/>
      <c r="B23" s="33"/>
      <c r="C23" s="40"/>
      <c r="D23" s="13"/>
    </row>
    <row r="24" spans="1:4" x14ac:dyDescent="0.25">
      <c r="A24" s="13"/>
      <c r="B24" s="34"/>
      <c r="C24" s="41"/>
      <c r="D24" s="12"/>
    </row>
    <row r="25" spans="1:4" x14ac:dyDescent="0.25">
      <c r="A25" s="13"/>
      <c r="B25" s="34"/>
      <c r="C25" s="40"/>
      <c r="D25" s="13"/>
    </row>
    <row r="26" spans="1:4" x14ac:dyDescent="0.25">
      <c r="A26" s="13"/>
      <c r="B26" s="33"/>
      <c r="C26" s="40"/>
      <c r="D26" s="13"/>
    </row>
    <row r="27" spans="1:4" x14ac:dyDescent="0.25">
      <c r="A27" s="13"/>
      <c r="B27" s="34"/>
      <c r="C27" s="41"/>
      <c r="D27" s="12"/>
    </row>
    <row r="28" spans="1:4" x14ac:dyDescent="0.25">
      <c r="A28" s="13"/>
      <c r="B28" s="34"/>
      <c r="C28" s="40"/>
      <c r="D28" s="13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3"/>
      <c r="C30" s="12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3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topLeftCell="A10" zoomScale="65" zoomScaleNormal="65" zoomScaleSheetLayoutView="65" workbookViewId="0">
      <selection activeCell="H23" sqref="H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21" x14ac:dyDescent="0.35">
      <c r="A2" s="6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2</v>
      </c>
      <c r="C3" s="19" t="s">
        <v>6</v>
      </c>
      <c r="D3" s="19" t="s">
        <v>3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5" t="s">
        <v>17</v>
      </c>
    </row>
    <row r="4" spans="1:14" ht="39.75" customHeight="1" x14ac:dyDescent="0.35">
      <c r="A4" s="20" t="s">
        <v>29</v>
      </c>
      <c r="B4" s="16">
        <f>B5+B6+B8</f>
        <v>3235.92</v>
      </c>
      <c r="C4" s="16">
        <f t="shared" ref="C4:N4" si="0">C5+C6+C8</f>
        <v>3235.92</v>
      </c>
      <c r="D4" s="16">
        <f t="shared" si="0"/>
        <v>3235.92</v>
      </c>
      <c r="E4" s="16">
        <f>E5+E6+E7+E8</f>
        <v>3235.92</v>
      </c>
      <c r="F4" s="16">
        <f t="shared" si="0"/>
        <v>3235.92</v>
      </c>
      <c r="G4" s="16">
        <f t="shared" si="0"/>
        <v>3235.92</v>
      </c>
      <c r="H4" s="16">
        <f t="shared" si="0"/>
        <v>3235.92</v>
      </c>
      <c r="I4" s="16">
        <f t="shared" si="0"/>
        <v>3235.92</v>
      </c>
      <c r="J4" s="16">
        <f t="shared" si="0"/>
        <v>3235.92</v>
      </c>
      <c r="K4" s="16">
        <f t="shared" si="0"/>
        <v>3235.92</v>
      </c>
      <c r="L4" s="16">
        <f t="shared" si="0"/>
        <v>3235.92</v>
      </c>
      <c r="M4" s="16">
        <f t="shared" si="0"/>
        <v>3235.92</v>
      </c>
      <c r="N4" s="16">
        <f t="shared" si="0"/>
        <v>38831.039999999994</v>
      </c>
    </row>
    <row r="5" spans="1:14" ht="39" customHeight="1" x14ac:dyDescent="0.35">
      <c r="A5" s="20" t="s">
        <v>18</v>
      </c>
      <c r="B5" s="17">
        <v>2114.6</v>
      </c>
      <c r="C5" s="17">
        <v>2114.6</v>
      </c>
      <c r="D5" s="17">
        <v>2114.6</v>
      </c>
      <c r="E5" s="17">
        <v>2114.6</v>
      </c>
      <c r="F5" s="17">
        <v>2114.6</v>
      </c>
      <c r="G5" s="17">
        <v>2114.6</v>
      </c>
      <c r="H5" s="17">
        <v>2114.6</v>
      </c>
      <c r="I5" s="17">
        <v>2114.6</v>
      </c>
      <c r="J5" s="17">
        <v>2114.6</v>
      </c>
      <c r="K5" s="17">
        <v>2114.6</v>
      </c>
      <c r="L5" s="17">
        <v>2114.6</v>
      </c>
      <c r="M5" s="17">
        <v>2114.6</v>
      </c>
      <c r="N5" s="17">
        <f t="shared" ref="N5:N23" si="1">SUM(B5:M5)</f>
        <v>25375.199999999993</v>
      </c>
    </row>
    <row r="6" spans="1:14" ht="44.25" customHeight="1" x14ac:dyDescent="0.35">
      <c r="A6" s="20" t="s">
        <v>36</v>
      </c>
      <c r="B6" s="17">
        <v>1121.32</v>
      </c>
      <c r="C6" s="17">
        <v>1121.32</v>
      </c>
      <c r="D6" s="17">
        <v>1121.32</v>
      </c>
      <c r="E6" s="17">
        <v>1121.32</v>
      </c>
      <c r="F6" s="17">
        <v>1121.32</v>
      </c>
      <c r="G6" s="17">
        <v>1121.32</v>
      </c>
      <c r="H6" s="17">
        <v>1121.32</v>
      </c>
      <c r="I6" s="17">
        <v>1121.32</v>
      </c>
      <c r="J6" s="17">
        <v>1121.32</v>
      </c>
      <c r="K6" s="17">
        <v>1121.32</v>
      </c>
      <c r="L6" s="17">
        <v>1121.32</v>
      </c>
      <c r="M6" s="17">
        <v>1121.32</v>
      </c>
      <c r="N6" s="17">
        <f>SUM(B6:M6)</f>
        <v>13455.839999999998</v>
      </c>
    </row>
    <row r="7" spans="1:14" ht="44.25" customHeight="1" x14ac:dyDescent="0.35">
      <c r="A7" s="20" t="s">
        <v>48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20" t="s">
        <v>34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>
        <f>SUM(B8:M8)</f>
        <v>0</v>
      </c>
    </row>
    <row r="9" spans="1:14" ht="36" customHeight="1" x14ac:dyDescent="0.35">
      <c r="A9" s="21" t="s">
        <v>19</v>
      </c>
      <c r="B9" s="16">
        <f>B10+B11+B12+B13</f>
        <v>0</v>
      </c>
      <c r="C9" s="16">
        <f t="shared" ref="C9:M9" si="2">C10+C11+C12+C13</f>
        <v>4345.29</v>
      </c>
      <c r="D9" s="16">
        <f t="shared" si="2"/>
        <v>688.5</v>
      </c>
      <c r="E9" s="16">
        <f t="shared" si="2"/>
        <v>0</v>
      </c>
      <c r="F9" s="16">
        <f t="shared" si="2"/>
        <v>0</v>
      </c>
      <c r="G9" s="16">
        <f t="shared" si="2"/>
        <v>1187.53</v>
      </c>
      <c r="H9" s="16">
        <f t="shared" si="2"/>
        <v>2661.9</v>
      </c>
      <c r="I9" s="16">
        <f t="shared" si="2"/>
        <v>9275.07</v>
      </c>
      <c r="J9" s="16">
        <f t="shared" si="2"/>
        <v>5893.95</v>
      </c>
      <c r="K9" s="16">
        <f t="shared" si="2"/>
        <v>1380</v>
      </c>
      <c r="L9" s="16">
        <f t="shared" si="2"/>
        <v>0</v>
      </c>
      <c r="M9" s="16">
        <f t="shared" si="2"/>
        <v>0</v>
      </c>
      <c r="N9" s="16">
        <f t="shared" si="1"/>
        <v>25432.240000000002</v>
      </c>
    </row>
    <row r="10" spans="1:14" ht="40.5" customHeight="1" x14ac:dyDescent="0.35">
      <c r="A10" s="20" t="s">
        <v>20</v>
      </c>
      <c r="B10" s="17"/>
      <c r="C10" s="17">
        <v>1377</v>
      </c>
      <c r="D10" s="17"/>
      <c r="E10" s="17"/>
      <c r="F10" s="17"/>
      <c r="G10" s="17"/>
      <c r="H10" s="17"/>
      <c r="I10" s="17">
        <v>5520</v>
      </c>
      <c r="J10" s="17">
        <v>2760</v>
      </c>
      <c r="K10" s="17">
        <v>1380</v>
      </c>
      <c r="L10" s="17"/>
      <c r="M10" s="17"/>
      <c r="N10" s="16">
        <f t="shared" si="1"/>
        <v>11037</v>
      </c>
    </row>
    <row r="11" spans="1:14" ht="45.75" customHeight="1" x14ac:dyDescent="0.35">
      <c r="A11" s="20" t="s">
        <v>21</v>
      </c>
      <c r="B11" s="18"/>
      <c r="C11" s="17"/>
      <c r="D11" s="17">
        <v>688.5</v>
      </c>
      <c r="E11" s="17"/>
      <c r="F11" s="17"/>
      <c r="G11" s="17"/>
      <c r="H11" s="17"/>
      <c r="I11" s="17"/>
      <c r="J11" s="17"/>
      <c r="K11" s="17"/>
      <c r="L11" s="17"/>
      <c r="M11" s="17"/>
      <c r="N11" s="16">
        <f t="shared" si="1"/>
        <v>688.5</v>
      </c>
    </row>
    <row r="12" spans="1:14" ht="45.75" customHeight="1" x14ac:dyDescent="0.35">
      <c r="A12" s="25" t="s">
        <v>32</v>
      </c>
      <c r="B12" s="18"/>
      <c r="C12" s="17">
        <v>1377</v>
      </c>
      <c r="D12" s="17"/>
      <c r="E12" s="17"/>
      <c r="F12" s="17"/>
      <c r="G12" s="17"/>
      <c r="H12" s="17">
        <v>2661.9</v>
      </c>
      <c r="I12" s="17">
        <v>1380</v>
      </c>
      <c r="J12" s="17">
        <v>2338.3000000000002</v>
      </c>
      <c r="K12" s="17"/>
      <c r="L12" s="17"/>
      <c r="M12" s="17"/>
      <c r="N12" s="16">
        <f t="shared" si="1"/>
        <v>7757.2</v>
      </c>
    </row>
    <row r="13" spans="1:14" ht="21.75" customHeight="1" x14ac:dyDescent="0.35">
      <c r="A13" s="20" t="s">
        <v>22</v>
      </c>
      <c r="B13" s="17"/>
      <c r="C13" s="17">
        <v>1591.29</v>
      </c>
      <c r="D13" s="17"/>
      <c r="E13" s="17"/>
      <c r="F13" s="17"/>
      <c r="G13" s="17">
        <v>1187.53</v>
      </c>
      <c r="H13" s="17"/>
      <c r="I13" s="17">
        <v>2375.0700000000002</v>
      </c>
      <c r="J13" s="17">
        <v>795.65</v>
      </c>
      <c r="K13" s="17"/>
      <c r="L13" s="17"/>
      <c r="M13" s="17"/>
      <c r="N13" s="17">
        <f t="shared" si="1"/>
        <v>5949.5399999999991</v>
      </c>
    </row>
    <row r="14" spans="1:14" ht="23.25" customHeight="1" x14ac:dyDescent="0.35">
      <c r="A14" s="21" t="s">
        <v>23</v>
      </c>
      <c r="B14" s="16">
        <f>B15+B16+B17</f>
        <v>0</v>
      </c>
      <c r="C14" s="16">
        <f t="shared" ref="C14:M14" si="3">C15+C16+C17</f>
        <v>0</v>
      </c>
      <c r="D14" s="16">
        <f t="shared" si="3"/>
        <v>0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17708.72</v>
      </c>
      <c r="I14" s="16">
        <f t="shared" si="3"/>
        <v>0</v>
      </c>
      <c r="J14" s="16">
        <f t="shared" si="3"/>
        <v>0</v>
      </c>
      <c r="K14" s="16">
        <f t="shared" si="3"/>
        <v>0</v>
      </c>
      <c r="L14" s="16">
        <f t="shared" si="3"/>
        <v>0</v>
      </c>
      <c r="M14" s="16">
        <f t="shared" si="3"/>
        <v>0</v>
      </c>
      <c r="N14" s="16">
        <f t="shared" si="1"/>
        <v>17708.72</v>
      </c>
    </row>
    <row r="15" spans="1:14" ht="42" customHeight="1" x14ac:dyDescent="0.35">
      <c r="A15" s="20" t="s">
        <v>24</v>
      </c>
      <c r="B15" s="17"/>
      <c r="C15" s="17"/>
      <c r="D15" s="17"/>
      <c r="E15" s="17"/>
      <c r="F15" s="17"/>
      <c r="G15" s="17"/>
      <c r="H15" s="17">
        <v>17708.72</v>
      </c>
      <c r="I15" s="17"/>
      <c r="J15" s="17"/>
      <c r="K15" s="17"/>
      <c r="L15" s="17"/>
      <c r="M15" s="17"/>
      <c r="N15" s="17">
        <f t="shared" si="1"/>
        <v>17708.72</v>
      </c>
    </row>
    <row r="16" spans="1:14" ht="40.5" customHeight="1" x14ac:dyDescent="0.35">
      <c r="A16" s="20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1:14" ht="40.5" customHeight="1" x14ac:dyDescent="0.35">
      <c r="A17" s="25" t="s">
        <v>33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1:14" ht="40.5" customHeight="1" x14ac:dyDescent="0.35">
      <c r="A18" s="31" t="s">
        <v>40</v>
      </c>
      <c r="B18" s="17"/>
      <c r="C18" s="17"/>
      <c r="D18" s="17"/>
      <c r="E18" s="17"/>
      <c r="F18" s="17"/>
      <c r="G18" s="17">
        <v>3232</v>
      </c>
      <c r="H18" s="17"/>
      <c r="I18" s="17"/>
      <c r="J18" s="17"/>
      <c r="K18" s="17"/>
      <c r="L18" s="17"/>
      <c r="M18" s="17"/>
      <c r="N18" s="17">
        <f t="shared" si="1"/>
        <v>3232</v>
      </c>
    </row>
    <row r="19" spans="1:14" ht="40.5" customHeight="1" x14ac:dyDescent="0.35">
      <c r="A19" s="21" t="s">
        <v>42</v>
      </c>
      <c r="B19" s="16">
        <f>B20+B21+B22</f>
        <v>0</v>
      </c>
      <c r="C19" s="16">
        <f t="shared" ref="C19:M19" si="4">C20+C21+C22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6">
        <f t="shared" si="4"/>
        <v>0</v>
      </c>
      <c r="I19" s="16">
        <f t="shared" si="4"/>
        <v>0</v>
      </c>
      <c r="J19" s="16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ref="N19:N22" si="5">SUM(B19:M19)</f>
        <v>0</v>
      </c>
    </row>
    <row r="20" spans="1:14" ht="40.5" customHeight="1" x14ac:dyDescent="0.35">
      <c r="A20" s="20" t="s">
        <v>43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f t="shared" si="5"/>
        <v>0</v>
      </c>
    </row>
    <row r="21" spans="1:14" ht="40.5" customHeight="1" x14ac:dyDescent="0.35">
      <c r="A21" s="20" t="s">
        <v>44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f t="shared" si="5"/>
        <v>0</v>
      </c>
    </row>
    <row r="22" spans="1:14" ht="40.5" customHeight="1" x14ac:dyDescent="0.35">
      <c r="A22" s="25" t="s">
        <v>45</v>
      </c>
      <c r="B22" s="17"/>
      <c r="C22" s="17"/>
      <c r="D22" s="17"/>
      <c r="E22" s="16"/>
      <c r="F22" s="17"/>
      <c r="G22" s="17"/>
      <c r="H22" s="17"/>
      <c r="I22" s="17"/>
      <c r="J22" s="17"/>
      <c r="K22" s="17"/>
      <c r="L22" s="17"/>
      <c r="M22" s="17"/>
      <c r="N22" s="17">
        <f t="shared" si="5"/>
        <v>0</v>
      </c>
    </row>
    <row r="23" spans="1:14" ht="39.75" customHeight="1" x14ac:dyDescent="0.35">
      <c r="A23" s="21" t="s">
        <v>46</v>
      </c>
      <c r="B23" s="16">
        <v>1823.6</v>
      </c>
      <c r="C23" s="16">
        <v>1823.6</v>
      </c>
      <c r="D23" s="16">
        <v>1823.6</v>
      </c>
      <c r="E23" s="16">
        <v>1823.6</v>
      </c>
      <c r="F23" s="16">
        <v>1823.6</v>
      </c>
      <c r="G23" s="16">
        <v>1823.6</v>
      </c>
      <c r="H23" s="16">
        <v>1823.6</v>
      </c>
      <c r="I23" s="32">
        <v>1823.6</v>
      </c>
      <c r="J23" s="16">
        <v>1823.6</v>
      </c>
      <c r="K23" s="16">
        <v>1823.6</v>
      </c>
      <c r="L23" s="16">
        <v>1823.6</v>
      </c>
      <c r="M23" s="16">
        <v>1823.6</v>
      </c>
      <c r="N23" s="16">
        <f t="shared" si="1"/>
        <v>21883.199999999997</v>
      </c>
    </row>
    <row r="24" spans="1:14" ht="22.5" customHeight="1" x14ac:dyDescent="0.35">
      <c r="A24" s="21" t="s">
        <v>26</v>
      </c>
      <c r="B24" s="16">
        <f>B4+B9+B14+B18+B23+B19</f>
        <v>5059.5200000000004</v>
      </c>
      <c r="C24" s="16">
        <f t="shared" ref="C24:N24" si="6">C4+C9+C14+C18+C23+C19</f>
        <v>9404.81</v>
      </c>
      <c r="D24" s="16">
        <f t="shared" si="6"/>
        <v>5748.02</v>
      </c>
      <c r="E24" s="16">
        <f t="shared" si="6"/>
        <v>5059.5200000000004</v>
      </c>
      <c r="F24" s="16">
        <f t="shared" si="6"/>
        <v>5059.5200000000004</v>
      </c>
      <c r="G24" s="16">
        <f t="shared" si="6"/>
        <v>9479.0499999999993</v>
      </c>
      <c r="H24" s="16">
        <f t="shared" si="6"/>
        <v>25430.14</v>
      </c>
      <c r="I24" s="16">
        <f t="shared" si="6"/>
        <v>14334.59</v>
      </c>
      <c r="J24" s="16">
        <f t="shared" si="6"/>
        <v>10953.47</v>
      </c>
      <c r="K24" s="16">
        <f t="shared" si="6"/>
        <v>6439.52</v>
      </c>
      <c r="L24" s="16">
        <f t="shared" si="6"/>
        <v>5059.5200000000004</v>
      </c>
      <c r="M24" s="16">
        <f t="shared" si="6"/>
        <v>5059.5200000000004</v>
      </c>
      <c r="N24" s="16">
        <f t="shared" si="6"/>
        <v>107087.2</v>
      </c>
    </row>
    <row r="25" spans="1:14" ht="15.75" customHeight="1" x14ac:dyDescent="0.25">
      <c r="A25" s="70" t="s">
        <v>47</v>
      </c>
      <c r="B25" s="70"/>
      <c r="C25" s="70"/>
      <c r="D25" s="22"/>
      <c r="E25" s="22"/>
      <c r="F25" s="22"/>
      <c r="G25" s="22"/>
      <c r="H25" s="22"/>
      <c r="I25" s="22"/>
      <c r="J25" s="22"/>
      <c r="K25" s="22"/>
      <c r="L25" s="72" t="s">
        <v>30</v>
      </c>
      <c r="M25" s="72"/>
      <c r="N25" s="72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71" t="s">
        <v>28</v>
      </c>
      <c r="B27" s="71"/>
      <c r="C27" s="71"/>
      <c r="D27" s="22"/>
      <c r="E27" s="22"/>
      <c r="F27" s="22"/>
      <c r="G27" s="22"/>
      <c r="H27" s="22"/>
      <c r="I27" s="22"/>
      <c r="J27" s="22"/>
      <c r="K27" s="22"/>
      <c r="L27" s="72" t="s">
        <v>35</v>
      </c>
      <c r="M27" s="72"/>
      <c r="N27" s="7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>
      <selection activeCell="D7" sqref="D7"/>
    </sheetView>
  </sheetViews>
  <sheetFormatPr defaultRowHeight="15" x14ac:dyDescent="0.25"/>
  <cols>
    <col min="1" max="1" width="5.28515625" customWidth="1"/>
    <col min="2" max="2" width="54.85546875" customWidth="1"/>
    <col min="3" max="3" width="9.85546875" customWidth="1"/>
    <col min="4" max="4" width="10.7109375" customWidth="1"/>
  </cols>
  <sheetData>
    <row r="1" spans="1:4" ht="15.75" x14ac:dyDescent="0.25">
      <c r="A1" s="1"/>
      <c r="B1" s="67" t="s">
        <v>51</v>
      </c>
      <c r="C1" s="67"/>
      <c r="D1" s="67"/>
    </row>
    <row r="2" spans="1:4" ht="15.75" x14ac:dyDescent="0.25">
      <c r="A2" s="1"/>
      <c r="B2" s="68" t="s">
        <v>31</v>
      </c>
      <c r="C2" s="68"/>
      <c r="D2" s="68"/>
    </row>
    <row r="3" spans="1:4" ht="15.75" x14ac:dyDescent="0.25">
      <c r="A3" s="1"/>
      <c r="B3" s="67" t="s">
        <v>41</v>
      </c>
      <c r="C3" s="67"/>
      <c r="D3" s="67"/>
    </row>
    <row r="4" spans="1:4" ht="30" x14ac:dyDescent="0.25">
      <c r="A4" s="11"/>
      <c r="B4" s="26" t="s">
        <v>0</v>
      </c>
      <c r="C4" s="11" t="s">
        <v>1</v>
      </c>
      <c r="D4" s="26" t="s">
        <v>27</v>
      </c>
    </row>
    <row r="5" spans="1:4" x14ac:dyDescent="0.25">
      <c r="A5" s="33"/>
      <c r="B5" s="34" t="s">
        <v>10</v>
      </c>
      <c r="C5" s="34"/>
      <c r="D5" s="33"/>
    </row>
    <row r="6" spans="1:4" x14ac:dyDescent="0.25">
      <c r="A6" s="33">
        <v>1</v>
      </c>
      <c r="B6" s="33" t="s">
        <v>57</v>
      </c>
      <c r="C6" s="33">
        <v>3232</v>
      </c>
      <c r="D6" s="34">
        <f>C6</f>
        <v>3232</v>
      </c>
    </row>
    <row r="7" spans="1:4" x14ac:dyDescent="0.25">
      <c r="A7" s="40"/>
      <c r="B7" s="34"/>
      <c r="C7" s="40"/>
      <c r="D7" s="40"/>
    </row>
    <row r="8" spans="1:4" x14ac:dyDescent="0.25">
      <c r="A8" s="40"/>
      <c r="B8" s="33"/>
      <c r="C8" s="40"/>
      <c r="D8" s="41"/>
    </row>
    <row r="9" spans="1:4" x14ac:dyDescent="0.25">
      <c r="A9" s="40"/>
      <c r="B9" s="34"/>
      <c r="C9" s="40"/>
      <c r="D9" s="41"/>
    </row>
    <row r="10" spans="1:4" x14ac:dyDescent="0.25">
      <c r="A10" s="40"/>
      <c r="B10" s="33"/>
      <c r="C10" s="40"/>
      <c r="D10" s="41"/>
    </row>
    <row r="11" spans="1:4" x14ac:dyDescent="0.25">
      <c r="A11" s="41"/>
      <c r="B11" s="34"/>
      <c r="C11" s="41"/>
      <c r="D11" s="41"/>
    </row>
    <row r="12" spans="1:4" x14ac:dyDescent="0.25">
      <c r="A12" s="41"/>
      <c r="B12" s="33"/>
      <c r="C12" s="41"/>
      <c r="D12" s="41"/>
    </row>
    <row r="13" spans="1:4" x14ac:dyDescent="0.25">
      <c r="A13" s="40"/>
      <c r="B13" s="33"/>
      <c r="C13" s="40"/>
      <c r="D13" s="40"/>
    </row>
    <row r="14" spans="1:4" x14ac:dyDescent="0.25">
      <c r="A14" s="40"/>
      <c r="B14" s="33"/>
      <c r="C14" s="40"/>
      <c r="D14" s="41"/>
    </row>
    <row r="15" spans="1:4" x14ac:dyDescent="0.25">
      <c r="A15" s="40"/>
      <c r="B15" s="34"/>
      <c r="C15" s="41"/>
      <c r="D15" s="41"/>
    </row>
    <row r="16" spans="1:4" x14ac:dyDescent="0.25">
      <c r="A16" s="40"/>
      <c r="B16" s="34"/>
      <c r="C16" s="40"/>
      <c r="D16" s="40"/>
    </row>
    <row r="17" spans="1:4" x14ac:dyDescent="0.25">
      <c r="A17" s="40"/>
      <c r="B17" s="33"/>
      <c r="C17" s="41"/>
      <c r="D17" s="41"/>
    </row>
    <row r="18" spans="1:4" x14ac:dyDescent="0.25">
      <c r="A18" s="40"/>
      <c r="B18" s="34"/>
      <c r="C18" s="41"/>
      <c r="D18" s="41"/>
    </row>
    <row r="19" spans="1:4" x14ac:dyDescent="0.25">
      <c r="A19" s="40"/>
      <c r="B19" s="33"/>
      <c r="C19" s="41"/>
      <c r="D19" s="41"/>
    </row>
    <row r="20" spans="1:4" x14ac:dyDescent="0.25">
      <c r="A20" s="40"/>
      <c r="B20" s="34"/>
      <c r="C20" s="40"/>
      <c r="D20" s="40"/>
    </row>
    <row r="21" spans="1:4" x14ac:dyDescent="0.25">
      <c r="A21" s="40"/>
      <c r="B21" s="33"/>
      <c r="C21" s="41"/>
      <c r="D21" s="41"/>
    </row>
    <row r="22" spans="1:4" x14ac:dyDescent="0.25">
      <c r="A22" s="40"/>
      <c r="B22" s="34"/>
      <c r="C22" s="40"/>
      <c r="D22" s="40"/>
    </row>
    <row r="23" spans="1:4" x14ac:dyDescent="0.25">
      <c r="A23" s="40"/>
      <c r="B23" s="33"/>
      <c r="C23" s="40"/>
      <c r="D23" s="40"/>
    </row>
    <row r="24" spans="1:4" x14ac:dyDescent="0.25">
      <c r="A24" s="40"/>
      <c r="B24" s="34"/>
      <c r="C24" s="41"/>
      <c r="D24" s="41"/>
    </row>
    <row r="25" spans="1:4" x14ac:dyDescent="0.25">
      <c r="A25" s="40"/>
      <c r="B25" s="34"/>
      <c r="C25" s="40"/>
      <c r="D25" s="40"/>
    </row>
    <row r="26" spans="1:4" x14ac:dyDescent="0.25">
      <c r="A26" s="40"/>
      <c r="B26" s="33"/>
      <c r="C26" s="40"/>
      <c r="D26" s="40"/>
    </row>
    <row r="27" spans="1:4" x14ac:dyDescent="0.25">
      <c r="A27" s="40"/>
      <c r="B27" s="34"/>
      <c r="C27" s="41"/>
      <c r="D27" s="41"/>
    </row>
    <row r="28" spans="1:4" x14ac:dyDescent="0.25">
      <c r="A28" s="40"/>
      <c r="B28" s="34"/>
      <c r="C28" s="40"/>
      <c r="D28" s="40"/>
    </row>
    <row r="29" spans="1:4" x14ac:dyDescent="0.25">
      <c r="A29" s="40"/>
      <c r="B29" s="33"/>
      <c r="C29" s="40"/>
      <c r="D29" s="41"/>
    </row>
    <row r="30" spans="1:4" x14ac:dyDescent="0.25">
      <c r="A30" s="40"/>
      <c r="B30" s="34"/>
      <c r="C30" s="41"/>
      <c r="D30" s="41"/>
    </row>
    <row r="31" spans="1:4" x14ac:dyDescent="0.25">
      <c r="A31" s="40"/>
      <c r="B31" s="33"/>
      <c r="C31" s="40"/>
      <c r="D31" s="40"/>
    </row>
    <row r="32" spans="1:4" x14ac:dyDescent="0.25">
      <c r="A32" s="40"/>
      <c r="B32" s="34"/>
      <c r="C32" s="41"/>
      <c r="D32" s="41"/>
    </row>
    <row r="33" spans="1:4" x14ac:dyDescent="0.25">
      <c r="A33" s="42"/>
      <c r="B33" s="42"/>
      <c r="C33" s="42"/>
      <c r="D33" s="4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2025-02-13T07:13:01Z</cp:lastPrinted>
  <dcterms:created xsi:type="dcterms:W3CDTF">2011-07-25T05:21:17Z</dcterms:created>
  <dcterms:modified xsi:type="dcterms:W3CDTF">2025-02-13T07:46:44Z</dcterms:modified>
</cp:coreProperties>
</file>