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80EB570-8ED8-45EA-8950-1FCB1A663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H24" i="1" l="1"/>
  <c r="F39" i="1" l="1"/>
  <c r="H39" i="1" l="1"/>
  <c r="H38" i="1" l="1"/>
  <c r="H43" i="1" s="1"/>
  <c r="F24" i="1"/>
  <c r="F38" i="1" s="1"/>
  <c r="D19" i="1" l="1"/>
  <c r="F4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<sst xmlns="http://schemas.openxmlformats.org/spreadsheetml/2006/main" count="41" uniqueCount="40">
  <si>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</si>
  <si>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</si>
  <si>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</si>
  <si>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</si>
  <si>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</si>
  <si>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</si>
  <si>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</si>
  <si>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</si>
  <si>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</si>
  <si>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</si>
  <si>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</si>
  <si>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</si>
  <si>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</si>
  <si>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</si>
  <si>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</si>
  <si>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</si>
  <si>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</si>
  <si>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</si>
  <si>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</si>
  <si>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</si>
  <si>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</si>
  <si>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</si>
  <si>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</si>
  <si>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</si>
  <si>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</si>
  <si>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</si>
  <si>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</si>
  <si>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</si>
  <si>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</si>
  <si>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</si>
  <si>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</si>
  <si>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</si>
  <si>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</si>
  <si>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</si>
  <si>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</si>
  <si>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</si>
  <si>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</si>
  <si>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</si>
  <si>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</si>
  <si>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9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</si>
</sst>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 x14ac:dyDescent="0.25">
      <c r="A4" s="64" t="s">
        <v>39</v>
      </c>
      <c r="B4" s="64"/>
      <c r="C4" s="64"/>
      <c r="D4" s="64"/>
      <c r="E4" s="64"/>
      <c r="F4" s="64"/>
      <c r="G4" s="64"/>
      <c r="H4" s="64"/>
      <c r="I4" s="64"/>
    </row>
    <row r="6" spans="1:9" x14ac:dyDescent="0.25">
      <c r="A6" s="30" t="s">
        <v>1</v>
      </c>
      <c r="B6" s="65"/>
      <c r="C6" s="65"/>
      <c r="D6" s="31"/>
      <c r="E6" s="30" t="s">
        <v>2</v>
      </c>
      <c r="F6" s="65"/>
      <c r="G6" s="65"/>
      <c r="H6" s="65"/>
      <c r="I6" s="31"/>
    </row>
    <row r="7" spans="1:9" x14ac:dyDescent="0.25">
      <c r="A7" s="66" t="s">
        <v>3</v>
      </c>
      <c r="B7" s="67"/>
      <c r="C7" s="67"/>
      <c r="D7" s="68"/>
      <c r="E7" s="30">
        <v>5858.1</v>
      </c>
      <c r="F7" s="65"/>
      <c r="G7" s="65"/>
      <c r="H7" s="65"/>
      <c r="I7" s="31"/>
    </row>
    <row r="8" spans="1:9" x14ac:dyDescent="0.25">
      <c r="A8" s="69" t="s">
        <v>4</v>
      </c>
      <c r="B8" s="70"/>
      <c r="C8" s="70"/>
      <c r="D8" s="71"/>
      <c r="E8" s="30">
        <v>0</v>
      </c>
      <c r="F8" s="65"/>
      <c r="G8" s="65"/>
      <c r="H8" s="65"/>
      <c r="I8" s="65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 x14ac:dyDescent="0.25">
      <c r="A11" s="41" t="s">
        <v>37</v>
      </c>
      <c r="B11" s="42"/>
      <c r="C11" s="43"/>
      <c r="D11" s="30">
        <v>523854.02000000025</v>
      </c>
      <c r="E11" s="31"/>
      <c r="F11" s="74"/>
      <c r="G11" s="75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2276348.84</v>
      </c>
      <c r="E12" s="31"/>
      <c r="F12" s="30"/>
      <c r="G12" s="31"/>
      <c r="H12" s="27"/>
      <c r="I12" s="31"/>
    </row>
    <row r="13" spans="1:9" x14ac:dyDescent="0.25">
      <c r="A13" s="76" t="s">
        <v>7</v>
      </c>
      <c r="B13" s="77"/>
      <c r="C13" s="78"/>
      <c r="D13" s="82">
        <v>2226644.0499999998</v>
      </c>
      <c r="E13" s="83"/>
      <c r="F13" s="86"/>
      <c r="G13" s="87"/>
      <c r="H13" s="89"/>
      <c r="I13" s="90"/>
    </row>
    <row r="14" spans="1:9" x14ac:dyDescent="0.25">
      <c r="A14" s="79"/>
      <c r="B14" s="80"/>
      <c r="C14" s="81"/>
      <c r="D14" s="84"/>
      <c r="E14" s="85"/>
      <c r="F14" s="88"/>
      <c r="G14" s="47"/>
      <c r="H14" s="48"/>
      <c r="I14" s="49"/>
    </row>
    <row r="15" spans="1:9" x14ac:dyDescent="0.25">
      <c r="A15" s="91" t="s">
        <v>35</v>
      </c>
      <c r="B15" s="92"/>
      <c r="C15" s="93"/>
      <c r="D15" s="89"/>
      <c r="E15" s="90"/>
      <c r="F15" s="99"/>
      <c r="G15" s="100"/>
      <c r="H15" s="89"/>
      <c r="I15" s="90"/>
    </row>
    <row r="16" spans="1:9" x14ac:dyDescent="0.25">
      <c r="A16" s="94"/>
      <c r="B16" s="95"/>
      <c r="C16" s="96"/>
      <c r="D16" s="97"/>
      <c r="E16" s="98"/>
      <c r="F16" s="101"/>
      <c r="G16" s="102"/>
      <c r="H16" s="97"/>
      <c r="I16" s="98"/>
    </row>
    <row r="17" spans="1:9" x14ac:dyDescent="0.25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3">
        <f>H43</f>
        <v>2282984.0100000002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3">
        <f>D11+D12+D15+D18-D19</f>
        <v>517218.85000000009</v>
      </c>
      <c r="E20" s="40"/>
      <c r="F20" s="30">
        <f>F11+F12+F15-F19</f>
        <v>0</v>
      </c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32.38178533426651</v>
      </c>
      <c r="E21" s="28"/>
      <c r="F21" s="27"/>
      <c r="G21" s="28"/>
      <c r="H21" s="30"/>
      <c r="I21" s="31"/>
    </row>
    <row r="22" spans="1:9" x14ac:dyDescent="0.25">
      <c r="A22" s="53"/>
      <c r="B22" s="54"/>
      <c r="C22" s="54"/>
      <c r="D22" s="54"/>
      <c r="E22" s="55"/>
      <c r="F22" s="56" t="s">
        <v>19</v>
      </c>
      <c r="G22" s="57"/>
      <c r="H22" s="56" t="s">
        <v>20</v>
      </c>
      <c r="I22" s="57"/>
    </row>
    <row r="23" spans="1:9" ht="27.75" customHeight="1" x14ac:dyDescent="0.25">
      <c r="A23" s="53"/>
      <c r="B23" s="54"/>
      <c r="C23" s="54"/>
      <c r="D23" s="54"/>
      <c r="E23" s="55"/>
      <c r="F23" s="58"/>
      <c r="G23" s="59"/>
      <c r="H23" s="58"/>
      <c r="I23" s="59"/>
    </row>
    <row r="24" spans="1:9" x14ac:dyDescent="0.25">
      <c r="A24" s="60" t="s">
        <v>9</v>
      </c>
      <c r="B24" s="61"/>
      <c r="C24" s="61"/>
      <c r="D24" s="61"/>
      <c r="E24" s="62"/>
      <c r="F24" s="22">
        <f>F25+F26+F27+F28+F29+F30+F31+F32+F33</f>
        <v>958853.79999999993</v>
      </c>
      <c r="G24" s="29"/>
      <c r="H24" s="22">
        <f>H25+H26+H27+H28+H29+H30+H31+H32+H33</f>
        <v>967055.57</v>
      </c>
      <c r="I24" s="29"/>
    </row>
    <row r="25" spans="1:9" x14ac:dyDescent="0.25">
      <c r="A25" s="41" t="s">
        <v>10</v>
      </c>
      <c r="B25" s="42"/>
      <c r="C25" s="42"/>
      <c r="D25" s="42"/>
      <c r="E25" s="43"/>
      <c r="F25" s="46">
        <v>35851.57</v>
      </c>
      <c r="G25" s="47"/>
      <c r="H25" s="48">
        <v>58536.71</v>
      </c>
      <c r="I25" s="49"/>
    </row>
    <row r="26" spans="1:9" x14ac:dyDescent="0.25">
      <c r="A26" s="50" t="s">
        <v>32</v>
      </c>
      <c r="B26" s="51"/>
      <c r="C26" s="51"/>
      <c r="D26" s="51"/>
      <c r="E26" s="52"/>
      <c r="F26" s="27">
        <v>115990.38</v>
      </c>
      <c r="G26" s="28"/>
      <c r="H26" s="30">
        <v>102809.60000000001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46396.15</v>
      </c>
      <c r="G27" s="28"/>
      <c r="H27" s="30">
        <v>60255.41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18980.240000000002</v>
      </c>
      <c r="G28" s="28"/>
      <c r="H28" s="39">
        <v>8361.3700000000008</v>
      </c>
      <c r="I28" s="40"/>
    </row>
    <row r="29" spans="1:9" ht="30" customHeight="1" x14ac:dyDescent="0.25">
      <c r="A29" s="41" t="s">
        <v>38</v>
      </c>
      <c r="B29" s="42"/>
      <c r="C29" s="42"/>
      <c r="D29" s="42"/>
      <c r="E29" s="43"/>
      <c r="F29" s="27">
        <f>217218.35+16871.33+18277.27+21089.16</f>
        <v>273456.11</v>
      </c>
      <c r="G29" s="28"/>
      <c r="H29" s="30">
        <f>217218.36+11797.22+39897.5</f>
        <v>268913.07999999996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468179.35</v>
      </c>
      <c r="G30" s="28"/>
      <c r="H30" s="30">
        <v>468179.4</v>
      </c>
      <c r="I30" s="31"/>
    </row>
    <row r="31" spans="1:9" x14ac:dyDescent="0.25">
      <c r="A31" s="10" t="s">
        <v>36</v>
      </c>
      <c r="B31" s="8"/>
      <c r="C31" s="8"/>
      <c r="D31" s="8"/>
      <c r="E31" s="9"/>
      <c r="F31" s="44">
        <v>0</v>
      </c>
      <c r="G31" s="45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344456.28</v>
      </c>
      <c r="G34" s="29"/>
      <c r="H34" s="35">
        <v>344456.28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572219.21</v>
      </c>
      <c r="G36" s="29"/>
      <c r="H36" s="22">
        <v>452739.84000000003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406320.95-5501.4</f>
        <v>400819.55</v>
      </c>
      <c r="G37" s="29"/>
      <c r="H37" s="22">
        <v>518732.32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2276348.84</v>
      </c>
      <c r="G38" s="23"/>
      <c r="H38" s="22">
        <f>H24+H34+H35+H36+H37</f>
        <v>2282984.0100000002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0</v>
      </c>
      <c r="G39" s="29"/>
      <c r="H39" s="22">
        <f>H40+H41+H42</f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14" t="s">
        <v>29</v>
      </c>
      <c r="B41" s="15"/>
      <c r="C41" s="15"/>
      <c r="D41" s="15"/>
      <c r="E41" s="16"/>
      <c r="F41" s="22"/>
      <c r="G41" s="29"/>
      <c r="H41" s="22"/>
      <c r="I41" s="29"/>
    </row>
    <row r="42" spans="1:9" x14ac:dyDescent="0.25">
      <c r="A42" s="36" t="s">
        <v>30</v>
      </c>
      <c r="B42" s="37"/>
      <c r="C42" s="37"/>
      <c r="D42" s="37"/>
      <c r="E42" s="38"/>
      <c r="F42" s="22"/>
      <c r="G42" s="29"/>
      <c r="H42" s="22"/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2276348.84</v>
      </c>
      <c r="G43" s="23"/>
      <c r="H43" s="22">
        <f>H39+H38</f>
        <v>2282984.0100000002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2025-01-30T03:57:46Z</dcterms:modified>
</cp:coreProperties>
</file>