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8AF64FF3-69FE-49FB-8AD9-C1D0209895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40" i="1" l="1"/>
  <c r="H24" i="1"/>
  <c r="F40" i="1" l="1"/>
  <c r="H39" i="1" l="1"/>
  <c r="F24" i="1"/>
  <c r="F39" i="1" s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<sst xmlns="http://schemas.openxmlformats.org/spreadsheetml/2006/main" count="42" uniqueCount="41">
  <si>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</si>
  <si>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</si>
  <si>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</si>
  <si>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</si>
  <si>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</si>
  <si>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</si>
  <si>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</si>
  <si>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</si>
  <si>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</si>
  <si>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</si>
  <si>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</si>
  <si>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</si>
  <si>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</si>
  <si>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</si>
  <si>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</si>
  <si>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</si>
  <si>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</si>
  <si>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</si>
  <si>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</si>
  <si>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</si>
  <si>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</si>
  <si>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</si>
  <si>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</si>
  <si>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</si>
  <si>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</si>
  <si>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</si>
  <si>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</si>
  <si>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</si>
  <si>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</si>
  <si>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</si>
  <si>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</si>
  <si>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</si>
  <si>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</si>
  <si>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</si>
  <si>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</si>
  <si>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</si>
  <si>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</si>
  <si>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</si>
  <si>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</si>
  <si>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</si>
  <si>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51  за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</si>
</sst>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C10" sqref="C1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11834.1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35</v>
      </c>
      <c r="B11" s="24"/>
      <c r="C11" s="25"/>
      <c r="D11" s="26">
        <v>882930.82999999914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3310981.86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v>3196615.55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34</v>
      </c>
      <c r="B15" s="53"/>
      <c r="C15" s="54"/>
      <c r="D15" s="48"/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</f>
        <v>4086370.13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107542.55999999912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23.315263095630424</v>
      </c>
      <c r="E21" s="84"/>
      <c r="F21" s="33"/>
      <c r="G21" s="84"/>
      <c r="H21" s="26"/>
      <c r="I21" s="27"/>
    </row>
    <row r="22" spans="1:9" ht="12.95" customHeight="1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12.9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1697765.5</v>
      </c>
      <c r="G24" s="22"/>
      <c r="H24" s="21">
        <f>H25+H26+H27+H28+H29+H30+H31+H32+H33+H34</f>
        <v>1677473.57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53963.5</v>
      </c>
      <c r="G25" s="47"/>
      <c r="H25" s="50">
        <v>52186.29</v>
      </c>
      <c r="I25" s="51"/>
    </row>
    <row r="26" spans="1:9" x14ac:dyDescent="0.25">
      <c r="A26" s="58" t="s">
        <v>39</v>
      </c>
      <c r="B26" s="59"/>
      <c r="C26" s="59"/>
      <c r="D26" s="59"/>
      <c r="E26" s="60"/>
      <c r="F26" s="33">
        <v>217274.08</v>
      </c>
      <c r="G26" s="84"/>
      <c r="H26" s="26">
        <v>249442.58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78105.06</v>
      </c>
      <c r="G27" s="84"/>
      <c r="H27" s="26">
        <v>65052.99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28401.84</v>
      </c>
      <c r="G28" s="84"/>
      <c r="H28" s="83">
        <v>22767.75</v>
      </c>
      <c r="I28" s="70"/>
    </row>
    <row r="29" spans="1:9" ht="30" customHeight="1" x14ac:dyDescent="0.25">
      <c r="A29" s="23" t="s">
        <v>38</v>
      </c>
      <c r="B29" s="24"/>
      <c r="C29" s="24"/>
      <c r="D29" s="24"/>
      <c r="E29" s="25"/>
      <c r="F29" s="33">
        <f>441648.61+42648.27</f>
        <v>484296.88</v>
      </c>
      <c r="G29" s="84"/>
      <c r="H29" s="26">
        <f>413246.82+29567.64+80490</f>
        <v>523304.46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764719.54</v>
      </c>
      <c r="G30" s="84"/>
      <c r="H30" s="26">
        <v>764719.5</v>
      </c>
      <c r="I30" s="27"/>
    </row>
    <row r="31" spans="1:9" x14ac:dyDescent="0.25">
      <c r="A31" s="10" t="s">
        <v>36</v>
      </c>
      <c r="B31" s="8"/>
      <c r="C31" s="8"/>
      <c r="D31" s="8"/>
      <c r="E31" s="9"/>
      <c r="F31" s="96">
        <v>71004.600000000006</v>
      </c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25</v>
      </c>
      <c r="B35" s="99"/>
      <c r="C35" s="99"/>
      <c r="D35" s="99"/>
      <c r="E35" s="100"/>
      <c r="F35" s="21">
        <v>635491.17000000004</v>
      </c>
      <c r="G35" s="22"/>
      <c r="H35" s="94">
        <v>635512.68000000005</v>
      </c>
      <c r="I35" s="95"/>
    </row>
    <row r="36" spans="1:9" x14ac:dyDescent="0.25">
      <c r="A36" s="98" t="s">
        <v>23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24</v>
      </c>
      <c r="B37" s="99"/>
      <c r="C37" s="99"/>
      <c r="D37" s="99"/>
      <c r="E37" s="100"/>
      <c r="F37" s="21">
        <v>959982.19</v>
      </c>
      <c r="G37" s="22"/>
      <c r="H37" s="21">
        <v>1065901.81</v>
      </c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33372.16-15629.16</f>
        <v>17743.000000000004</v>
      </c>
      <c r="G38" s="22"/>
      <c r="H38" s="21">
        <v>707482.07</v>
      </c>
      <c r="I38" s="22"/>
    </row>
    <row r="39" spans="1:9" x14ac:dyDescent="0.25">
      <c r="A39" s="98" t="s">
        <v>26</v>
      </c>
      <c r="B39" s="99"/>
      <c r="C39" s="99"/>
      <c r="D39" s="99"/>
      <c r="E39" s="100"/>
      <c r="F39" s="21">
        <f>F24+F35+F36+F37+F38</f>
        <v>3310981.86</v>
      </c>
      <c r="G39" s="95"/>
      <c r="H39" s="21">
        <f>H24+H35+H36+H37+H38</f>
        <v>4086370.13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0</v>
      </c>
      <c r="G40" s="22"/>
      <c r="H40" s="21">
        <f>H41+H42+H43</f>
        <v>0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/>
      <c r="G41" s="22"/>
      <c r="H41" s="21"/>
      <c r="I41" s="22"/>
    </row>
    <row r="42" spans="1:9" x14ac:dyDescent="0.25">
      <c r="A42" s="14" t="s">
        <v>29</v>
      </c>
      <c r="B42" s="15"/>
      <c r="C42" s="15"/>
      <c r="D42" s="15"/>
      <c r="E42" s="16"/>
      <c r="F42" s="21"/>
      <c r="G42" s="22"/>
      <c r="H42" s="21"/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/>
      <c r="G43" s="22"/>
      <c r="H43" s="21"/>
      <c r="I43" s="22"/>
    </row>
    <row r="44" spans="1:9" x14ac:dyDescent="0.25">
      <c r="A44" s="98" t="s">
        <v>21</v>
      </c>
      <c r="B44" s="99"/>
      <c r="C44" s="99"/>
      <c r="D44" s="99"/>
      <c r="E44" s="100"/>
      <c r="F44" s="21">
        <f>F39+F40</f>
        <v>3310981.86</v>
      </c>
      <c r="G44" s="95"/>
      <c r="H44" s="21">
        <f>H39+H40</f>
        <v>4086370.13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2025-01-31T03:56:31Z</dcterms:modified>
</cp:coreProperties>
</file>