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2526849-239F-4132-91BF-4FD247C48B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H29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<sst xmlns="http://schemas.openxmlformats.org/spreadsheetml/2006/main" count="42" uniqueCount="41">
  <si>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</si>
  <si>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</si>
  <si>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</si>
  <si>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</si>
  <si>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</si>
  <si>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</si>
  <si>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</si>
  <si>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</si>
  <si>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</si>
  <si>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</si>
  <si>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</si>
  <si>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</si>
  <si>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</si>
  <si>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</si>
  <si>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</si>
  <si>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</si>
  <si>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</si>
  <si>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</si>
  <si>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</si>
  <si>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</si>
  <si>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</si>
  <si>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</si>
  <si>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</si>
  <si>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</si>
  <si>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</si>
  <si>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</si>
  <si>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</si>
  <si>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</si>
  <si>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</si>
  <si>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</si>
  <si>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</si>
  <si>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</si>
  <si>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</si>
  <si>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</si>
  <si>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</si>
  <si>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</si>
  <si>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</si>
  <si>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</si>
  <si>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</si>
  <si>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</si>
  <si>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52  за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</si>
</sst>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9"/>
  <sheetViews>
    <sheetView tabSelected="1" topLeftCell="A19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3447.2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379029.16000000015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1258536.0900000003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1216485.04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1127677.05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509888.20000000042</v>
      </c>
      <c r="E20" s="84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30.424114498723611</v>
      </c>
      <c r="E21" s="85"/>
      <c r="F21" s="33"/>
      <c r="G21" s="85"/>
      <c r="H21" s="26"/>
      <c r="I21" s="27"/>
    </row>
    <row r="22" spans="1:9" ht="15" customHeight="1" x14ac:dyDescent="0.25">
      <c r="A22" s="86"/>
      <c r="B22" s="87"/>
      <c r="C22" s="87"/>
      <c r="D22" s="87"/>
      <c r="E22" s="88"/>
      <c r="F22" s="79" t="s">
        <v>19</v>
      </c>
      <c r="G22" s="80"/>
      <c r="H22" s="79" t="s">
        <v>20</v>
      </c>
      <c r="I22" s="80"/>
    </row>
    <row r="23" spans="1:9" ht="15" customHeight="1" x14ac:dyDescent="0.25">
      <c r="A23" s="86"/>
      <c r="B23" s="87"/>
      <c r="C23" s="87"/>
      <c r="D23" s="87"/>
      <c r="E23" s="88"/>
      <c r="F23" s="89"/>
      <c r="G23" s="90"/>
      <c r="H23" s="89"/>
      <c r="I23" s="90"/>
    </row>
    <row r="24" spans="1:9" x14ac:dyDescent="0.25">
      <c r="A24" s="91" t="s">
        <v>9</v>
      </c>
      <c r="B24" s="92"/>
      <c r="C24" s="92"/>
      <c r="D24" s="92"/>
      <c r="E24" s="93"/>
      <c r="F24" s="21">
        <f>F25+F26+F27+F28+F29+F30+F31+F32+F33</f>
        <v>622047.24000000011</v>
      </c>
      <c r="G24" s="22"/>
      <c r="H24" s="21">
        <f>H25+H26+H27+H28+H29+H30+H31+H32+H33</f>
        <v>621441.24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4">
        <v>40021.99</v>
      </c>
      <c r="G25" s="47"/>
      <c r="H25" s="50">
        <v>54035.62</v>
      </c>
      <c r="I25" s="51"/>
    </row>
    <row r="26" spans="1:9" x14ac:dyDescent="0.25">
      <c r="A26" s="58" t="s">
        <v>39</v>
      </c>
      <c r="B26" s="59"/>
      <c r="C26" s="59"/>
      <c r="D26" s="59"/>
      <c r="E26" s="60"/>
      <c r="F26" s="33">
        <v>116860.08</v>
      </c>
      <c r="G26" s="85"/>
      <c r="H26" s="26">
        <v>109234.12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24613.01</v>
      </c>
      <c r="G27" s="85"/>
      <c r="H27" s="26">
        <v>22788.799999999999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8893.7800000000007</v>
      </c>
      <c r="G28" s="85"/>
      <c r="H28" s="83">
        <v>13974.27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f>160811.88+13340.66</f>
        <v>174152.54</v>
      </c>
      <c r="G29" s="85"/>
      <c r="H29" s="26">
        <f>154400.07+5404+12165.04-797.63</f>
        <v>171171.48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244165.18</v>
      </c>
      <c r="G30" s="85"/>
      <c r="H30" s="26">
        <v>249439.32</v>
      </c>
      <c r="I30" s="27"/>
    </row>
    <row r="31" spans="1:9" x14ac:dyDescent="0.25">
      <c r="A31" s="10" t="s">
        <v>35</v>
      </c>
      <c r="B31" s="8"/>
      <c r="C31" s="8"/>
      <c r="D31" s="8"/>
      <c r="E31" s="9"/>
      <c r="F31" s="97">
        <v>13340.66</v>
      </c>
      <c r="G31" s="98"/>
      <c r="H31" s="26">
        <v>797.63</v>
      </c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5"/>
      <c r="H32" s="26"/>
      <c r="I32" s="27"/>
    </row>
    <row r="33" spans="1:10" x14ac:dyDescent="0.25">
      <c r="A33" s="30" t="s">
        <v>22</v>
      </c>
      <c r="B33" s="31"/>
      <c r="C33" s="31"/>
      <c r="D33" s="31"/>
      <c r="E33" s="32"/>
      <c r="F33" s="33"/>
      <c r="G33" s="85"/>
      <c r="H33" s="26"/>
      <c r="I33" s="27"/>
    </row>
    <row r="34" spans="1:10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10" x14ac:dyDescent="0.25">
      <c r="A35" s="105" t="s">
        <v>25</v>
      </c>
      <c r="B35" s="106"/>
      <c r="C35" s="106"/>
      <c r="D35" s="106"/>
      <c r="E35" s="107"/>
      <c r="F35" s="21">
        <v>198035.91</v>
      </c>
      <c r="G35" s="22"/>
      <c r="H35" s="95">
        <v>198035.91</v>
      </c>
      <c r="I35" s="96"/>
      <c r="J35" s="108"/>
    </row>
    <row r="36" spans="1:10" x14ac:dyDescent="0.25">
      <c r="A36" s="105" t="s">
        <v>23</v>
      </c>
      <c r="B36" s="106"/>
      <c r="C36" s="106"/>
      <c r="D36" s="106"/>
      <c r="E36" s="107"/>
      <c r="F36" s="21"/>
      <c r="G36" s="22"/>
      <c r="H36" s="21"/>
      <c r="I36" s="22"/>
    </row>
    <row r="37" spans="1:10" x14ac:dyDescent="0.25">
      <c r="A37" s="105" t="s">
        <v>24</v>
      </c>
      <c r="B37" s="106"/>
      <c r="C37" s="106"/>
      <c r="D37" s="106"/>
      <c r="E37" s="107"/>
      <c r="F37" s="21">
        <v>300009.82</v>
      </c>
      <c r="G37" s="22"/>
      <c r="H37" s="21">
        <v>259875.4</v>
      </c>
      <c r="I37" s="22"/>
    </row>
    <row r="38" spans="1:10" x14ac:dyDescent="0.25">
      <c r="A38" s="11" t="s">
        <v>31</v>
      </c>
      <c r="B38" s="12"/>
      <c r="C38" s="12"/>
      <c r="D38" s="12"/>
      <c r="E38" s="13"/>
      <c r="F38" s="21">
        <f>148608.79-6034.76-4130.91</f>
        <v>138443.12</v>
      </c>
      <c r="G38" s="22"/>
      <c r="H38" s="21">
        <v>48324.5</v>
      </c>
      <c r="I38" s="22"/>
    </row>
    <row r="39" spans="1:10" x14ac:dyDescent="0.25">
      <c r="A39" s="105" t="s">
        <v>26</v>
      </c>
      <c r="B39" s="106"/>
      <c r="C39" s="106"/>
      <c r="D39" s="106"/>
      <c r="E39" s="107"/>
      <c r="F39" s="21">
        <f>F24+F35+F36+F37+F38</f>
        <v>1258536.0900000003</v>
      </c>
      <c r="G39" s="96"/>
      <c r="H39" s="21">
        <f>H24+H35+H36+H37+H38</f>
        <v>1127677.05</v>
      </c>
      <c r="I39" s="96"/>
    </row>
    <row r="40" spans="1:10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10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10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10" x14ac:dyDescent="0.25">
      <c r="A43" s="102" t="s">
        <v>30</v>
      </c>
      <c r="B43" s="103"/>
      <c r="C43" s="103"/>
      <c r="D43" s="103"/>
      <c r="E43" s="104"/>
      <c r="F43" s="21"/>
      <c r="G43" s="22"/>
      <c r="H43" s="21"/>
      <c r="I43" s="22"/>
    </row>
    <row r="44" spans="1:10" x14ac:dyDescent="0.25">
      <c r="A44" s="105" t="s">
        <v>21</v>
      </c>
      <c r="B44" s="106"/>
      <c r="C44" s="106"/>
      <c r="D44" s="106"/>
      <c r="E44" s="107"/>
      <c r="F44" s="21">
        <f>F39+F40</f>
        <v>1258536.0900000003</v>
      </c>
      <c r="G44" s="96"/>
      <c r="H44" s="21">
        <f>H39+H40</f>
        <v>1127677.05</v>
      </c>
      <c r="I44" s="96"/>
    </row>
    <row r="45" spans="1:10" x14ac:dyDescent="0.25">
      <c r="A45" s="99"/>
      <c r="B45" s="100"/>
      <c r="C45" s="100"/>
      <c r="D45" s="100"/>
      <c r="E45" s="101"/>
      <c r="F45" s="95"/>
      <c r="G45" s="96"/>
      <c r="H45" s="26"/>
      <c r="I45" s="27"/>
    </row>
    <row r="47" spans="1:10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2025-01-31T06:13:46Z</dcterms:modified>
</cp:coreProperties>
</file>