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BC7F328-BDA3-4E3B-A43D-B059907247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 l="1"/>
  <c r="D13" i="1"/>
  <c r="H24" i="1"/>
  <c r="F39" i="1" l="1"/>
  <c r="H39" i="1" l="1"/>
  <c r="H38" i="1" l="1"/>
  <c r="F24" i="1"/>
  <c r="F38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<sst xmlns="http://schemas.openxmlformats.org/spreadsheetml/2006/main" count="41" uniqueCount="40">
  <si>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</si>
  <si>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</si>
  <si>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</si>
  <si>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</si>
  <si>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</si>
  <si>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</si>
  <si>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</si>
  <si>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</si>
  <si>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</si>
  <si>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</si>
  <si>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</si>
  <si>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</si>
  <si>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</si>
  <si>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</si>
  <si>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</si>
  <si>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</si>
  <si>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</si>
  <si>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</si>
  <si>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</si>
  <si>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</si>
  <si>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</si>
  <si>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</si>
  <si>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</si>
  <si>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</si>
  <si>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</si>
  <si>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</si>
  <si>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</si>
  <si>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</si>
  <si>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</si>
  <si>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</si>
  <si>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</si>
  <si>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</si>
  <si>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</si>
  <si>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</si>
  <si>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</si>
  <si>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</si>
  <si>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</si>
  <si>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</si>
  <si>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</si>
  <si>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11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</si>
</sst>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9" sqref="D19:E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1364.8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41585.640000000072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458327.45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465943.21</f>
        <v>465943.21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32</v>
      </c>
      <c r="B15" s="51"/>
      <c r="C15" s="52"/>
      <c r="D15" s="46">
        <v>3600</v>
      </c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389469.68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114043.41000000009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27.985019172528336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214055.23</v>
      </c>
      <c r="G24" s="20"/>
      <c r="H24" s="19">
        <f>H25+H26+H27+H28+H29+H30+H31+H32+H33</f>
        <v>212873.24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18834.240000000002</v>
      </c>
      <c r="G25" s="45"/>
      <c r="H25" s="48">
        <v>31243.29</v>
      </c>
      <c r="I25" s="49"/>
    </row>
    <row r="26" spans="1:9" x14ac:dyDescent="0.25">
      <c r="A26" s="56" t="s">
        <v>38</v>
      </c>
      <c r="B26" s="57"/>
      <c r="C26" s="57"/>
      <c r="D26" s="57"/>
      <c r="E26" s="58"/>
      <c r="F26" s="31">
        <v>25630.94</v>
      </c>
      <c r="G26" s="82"/>
      <c r="H26" s="24">
        <v>16863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9499.01</v>
      </c>
      <c r="G27" s="82"/>
      <c r="H27" s="24">
        <v>16459.21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7042.37</v>
      </c>
      <c r="G28" s="82"/>
      <c r="H28" s="81">
        <v>625.5</v>
      </c>
      <c r="I28" s="68"/>
    </row>
    <row r="29" spans="1:9" ht="30" customHeight="1" x14ac:dyDescent="0.25">
      <c r="A29" s="21" t="s">
        <v>37</v>
      </c>
      <c r="B29" s="22"/>
      <c r="C29" s="22"/>
      <c r="D29" s="22"/>
      <c r="E29" s="23"/>
      <c r="F29" s="31">
        <f>47167.49+5568.38+5650.27</f>
        <v>58386.14</v>
      </c>
      <c r="G29" s="82"/>
      <c r="H29" s="24">
        <f>47167.5+2577.5+3274.7</f>
        <v>53019.7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94662.53</v>
      </c>
      <c r="G30" s="82"/>
      <c r="H30" s="24">
        <v>94662.54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4" t="s">
        <v>25</v>
      </c>
      <c r="B34" s="105"/>
      <c r="C34" s="105"/>
      <c r="D34" s="105"/>
      <c r="E34" s="106"/>
      <c r="F34" s="19">
        <v>69604.800000000003</v>
      </c>
      <c r="G34" s="20"/>
      <c r="H34" s="92">
        <v>69604.800000000003</v>
      </c>
      <c r="I34" s="93"/>
    </row>
    <row r="35" spans="1:9" x14ac:dyDescent="0.25">
      <c r="A35" s="104" t="s">
        <v>23</v>
      </c>
      <c r="B35" s="105"/>
      <c r="C35" s="105"/>
      <c r="D35" s="105"/>
      <c r="E35" s="106"/>
      <c r="F35" s="19"/>
      <c r="G35" s="20"/>
      <c r="H35" s="19"/>
      <c r="I35" s="20"/>
    </row>
    <row r="36" spans="1:9" x14ac:dyDescent="0.25">
      <c r="A36" s="104" t="s">
        <v>24</v>
      </c>
      <c r="B36" s="105"/>
      <c r="C36" s="105"/>
      <c r="D36" s="105"/>
      <c r="E36" s="106"/>
      <c r="F36" s="19">
        <v>117591.17</v>
      </c>
      <c r="G36" s="20"/>
      <c r="H36" s="19">
        <v>103791.64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v>57076.25</v>
      </c>
      <c r="G37" s="20"/>
      <c r="H37" s="19">
        <v>3200</v>
      </c>
      <c r="I37" s="20"/>
    </row>
    <row r="38" spans="1:9" x14ac:dyDescent="0.25">
      <c r="A38" s="104" t="s">
        <v>26</v>
      </c>
      <c r="B38" s="105"/>
      <c r="C38" s="105"/>
      <c r="D38" s="105"/>
      <c r="E38" s="106"/>
      <c r="F38" s="19">
        <f>F24+F34+F35+F36+F37</f>
        <v>458327.45</v>
      </c>
      <c r="G38" s="93"/>
      <c r="H38" s="19">
        <f>H24+H34+H35+H36+H37</f>
        <v>389469.68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02"/>
      <c r="I42" s="103"/>
    </row>
    <row r="43" spans="1:9" x14ac:dyDescent="0.25">
      <c r="A43" s="104" t="s">
        <v>21</v>
      </c>
      <c r="B43" s="105"/>
      <c r="C43" s="105"/>
      <c r="D43" s="105"/>
      <c r="E43" s="106"/>
      <c r="F43" s="19">
        <f>F38+F39</f>
        <v>458327.45</v>
      </c>
      <c r="G43" s="93"/>
      <c r="H43" s="19">
        <f>H38+H39</f>
        <v>389469.68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2024-03-06T07:32:28Z</dcterms:modified>
</cp:coreProperties>
</file>