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31AF92C-4751-4BC5-9ED6-9D09AA0B22D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 l="1"/>
  <c r="F29" i="1"/>
  <c r="D13" i="1"/>
  <c r="H24" i="1"/>
  <c r="F24" i="1" l="1"/>
  <c r="H39" i="1" l="1"/>
  <c r="H38" i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<sst xmlns="http://schemas.openxmlformats.org/spreadsheetml/2006/main" count="41" uniqueCount="40">
  <si>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</si>
  <si>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</si>
  <si>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</si>
  <si>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</si>
  <si>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</si>
  <si>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</si>
  <si>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</si>
  <si>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</si>
  <si>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</si>
  <si>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</si>
  <si>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</si>
  <si>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</si>
  <si>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</si>
  <si>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</si>
  <si>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</si>
  <si>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</si>
  <si>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</si>
  <si>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</si>
  <si>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</si>
  <si>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</si>
  <si>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</si>
  <si>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</si>
  <si>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</si>
  <si>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</si>
  <si>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</si>
  <si>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</si>
  <si>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</si>
  <si>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</si>
  <si>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</si>
  <si>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</si>
  <si>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</si>
  <si>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</si>
  <si>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</si>
  <si>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</si>
  <si>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</si>
  <si>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</si>
  <si>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</si>
  <si>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</si>
  <si>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</si>
  <si>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8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</si>
</sst>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2693.9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37</v>
      </c>
      <c r="B11" s="22"/>
      <c r="C11" s="23"/>
      <c r="D11" s="24">
        <v>-147023.53000000003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943438.67999999993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845646.59</f>
        <v>845646.59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33</v>
      </c>
      <c r="B15" s="51"/>
      <c r="C15" s="52"/>
      <c r="D15" s="46"/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1003539.6399999999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-207124.49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29.184412932922527</v>
      </c>
      <c r="E21" s="82"/>
      <c r="F21" s="31"/>
      <c r="G21" s="82"/>
      <c r="H21" s="24"/>
      <c r="I21" s="25"/>
    </row>
    <row r="22" spans="1:9" ht="12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2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433502.42999999993</v>
      </c>
      <c r="G24" s="20"/>
      <c r="H24" s="19">
        <f>H25+H26+H27+H28+H29+H30+H31+H32+H33</f>
        <v>556750.31999999995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26831.24</v>
      </c>
      <c r="G25" s="45"/>
      <c r="H25" s="48">
        <v>52046.84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15516.86</v>
      </c>
      <c r="G26" s="82"/>
      <c r="H26" s="24">
        <v>102849.4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19719.349999999999</v>
      </c>
      <c r="G27" s="82"/>
      <c r="H27" s="24">
        <v>29545.82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9374.77</v>
      </c>
      <c r="G28" s="82"/>
      <c r="H28" s="81">
        <v>6197.61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119285.9+11637.65+11637.65+11637.65</f>
        <v>154198.84999999998</v>
      </c>
      <c r="G29" s="82"/>
      <c r="H29" s="24">
        <f>119285.88+4500+34463.41</f>
        <v>158249.29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207861.36</v>
      </c>
      <c r="G30" s="82"/>
      <c r="H30" s="24">
        <v>207861.36</v>
      </c>
      <c r="I30" s="25"/>
    </row>
    <row r="31" spans="1:9" x14ac:dyDescent="0.25">
      <c r="A31" s="10" t="s">
        <v>36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2" t="s">
        <v>25</v>
      </c>
      <c r="B34" s="103"/>
      <c r="C34" s="103"/>
      <c r="D34" s="103"/>
      <c r="E34" s="104"/>
      <c r="F34" s="19">
        <v>143854.26</v>
      </c>
      <c r="G34" s="20"/>
      <c r="H34" s="92">
        <v>143854.32</v>
      </c>
      <c r="I34" s="93"/>
    </row>
    <row r="35" spans="1:9" x14ac:dyDescent="0.25">
      <c r="A35" s="102" t="s">
        <v>23</v>
      </c>
      <c r="B35" s="103"/>
      <c r="C35" s="103"/>
      <c r="D35" s="103"/>
      <c r="E35" s="104"/>
      <c r="F35" s="19"/>
      <c r="G35" s="20"/>
      <c r="H35" s="19"/>
      <c r="I35" s="20"/>
    </row>
    <row r="36" spans="1:9" x14ac:dyDescent="0.25">
      <c r="A36" s="102" t="s">
        <v>24</v>
      </c>
      <c r="B36" s="103"/>
      <c r="C36" s="103"/>
      <c r="D36" s="103"/>
      <c r="E36" s="104"/>
      <c r="F36" s="19">
        <v>243420.79999999999</v>
      </c>
      <c r="G36" s="20"/>
      <c r="H36" s="19">
        <v>205008.8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128660.66-5999.47</f>
        <v>122661.19</v>
      </c>
      <c r="G37" s="20"/>
      <c r="H37" s="19">
        <v>97926.2</v>
      </c>
      <c r="I37" s="20"/>
    </row>
    <row r="38" spans="1:9" x14ac:dyDescent="0.25">
      <c r="A38" s="102" t="s">
        <v>26</v>
      </c>
      <c r="B38" s="103"/>
      <c r="C38" s="103"/>
      <c r="D38" s="103"/>
      <c r="E38" s="104"/>
      <c r="F38" s="19">
        <f>F24+F34+F35+F36+F37</f>
        <v>943438.67999999993</v>
      </c>
      <c r="G38" s="93"/>
      <c r="H38" s="19">
        <f>H24+H34+H35+H36+H37</f>
        <v>1003539.6399999999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0</v>
      </c>
      <c r="G39" s="20"/>
      <c r="H39" s="19">
        <f>H40+H41+H42</f>
        <v>0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/>
      <c r="G40" s="20"/>
      <c r="H40" s="19"/>
      <c r="I40" s="20"/>
    </row>
    <row r="41" spans="1:9" x14ac:dyDescent="0.25">
      <c r="A41" s="14" t="s">
        <v>29</v>
      </c>
      <c r="B41" s="15"/>
      <c r="C41" s="15"/>
      <c r="D41" s="15"/>
      <c r="E41" s="16"/>
      <c r="F41" s="19"/>
      <c r="G41" s="20"/>
      <c r="H41" s="19"/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/>
      <c r="G42" s="20"/>
      <c r="H42" s="19"/>
      <c r="I42" s="20"/>
    </row>
    <row r="43" spans="1:9" x14ac:dyDescent="0.25">
      <c r="A43" s="102" t="s">
        <v>21</v>
      </c>
      <c r="B43" s="103"/>
      <c r="C43" s="103"/>
      <c r="D43" s="103"/>
      <c r="E43" s="104"/>
      <c r="F43" s="19">
        <f>F38+F39</f>
        <v>943438.67999999993</v>
      </c>
      <c r="G43" s="93"/>
      <c r="H43" s="19">
        <f>H38+H39</f>
        <v>1003539.6399999999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2024-01-29T08:10:02Z</dcterms:modified>
</cp:coreProperties>
</file>