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8046B574-CA33-4739-AF6D-986B62CEE47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<sst xmlns="http://schemas.openxmlformats.org/spreadsheetml/2006/main" count="43" uniqueCount="42">
  <si>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</si>
  <si>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</si>
  <si>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</si>
  <si>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</si>
  <si>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</si>
  <si>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</si>
  <si>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</si>
  <si>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</si>
  <si>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</si>
  <si>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</si>
  <si>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</si>
  <si>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</si>
  <si>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</si>
  <si>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</si>
  <si>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</si>
  <si>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</si>
  <si>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</si>
  <si>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</si>
  <si>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</si>
  <si>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</si>
  <si>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</si>
  <si>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</si>
  <si>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</si>
  <si>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</si>
  <si>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</si>
  <si>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</si>
  <si>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</si>
  <si>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</si>
  <si>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</si>
  <si>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</si>
  <si>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</si>
  <si>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</si>
  <si>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</si>
  <si>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</si>
  <si>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</si>
  <si>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</si>
  <si>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</si>
  <si>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Дезинфекция мест общего пользования</t>
  </si>
  <si>
    <t>Содержание детской площадки</t>
  </si>
  <si>
    <t>Уборка, благоустройство и содержание придомовой территории</t>
  </si>
  <si>
    <t>Тех. обслуживание конструктивных элементов</t>
  </si>
  <si>
    <t>многоквартирному дому по адресу ул.Садовая,7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</si>
</sst>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H9" sqref="H9:I1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41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337.1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 t="s">
        <v>17</v>
      </c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36</v>
      </c>
      <c r="B11" s="24"/>
      <c r="C11" s="25"/>
      <c r="D11" s="26">
        <v>-13061.86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F44</f>
        <v>84754.200000000012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>
        <v>86796.31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35</v>
      </c>
      <c r="B15" s="53"/>
      <c r="C15" s="54"/>
      <c r="D15" s="48"/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8</v>
      </c>
      <c r="B19" s="31"/>
      <c r="C19" s="32"/>
      <c r="D19" s="69">
        <f>H44+H45</f>
        <v>103910.94</v>
      </c>
      <c r="E19" s="70"/>
      <c r="F19" s="83"/>
      <c r="G19" s="70"/>
      <c r="H19" s="33"/>
      <c r="I19" s="27"/>
    </row>
    <row r="20" spans="1:9" x14ac:dyDescent="0.25">
      <c r="A20" s="30" t="s">
        <v>18</v>
      </c>
      <c r="B20" s="31"/>
      <c r="C20" s="32"/>
      <c r="D20" s="69">
        <f>D11+D12+D15+D18-D19</f>
        <v>-32218.599999999991</v>
      </c>
      <c r="E20" s="70"/>
      <c r="F20" s="26"/>
      <c r="G20" s="27"/>
      <c r="H20" s="26"/>
      <c r="I20" s="27"/>
    </row>
    <row r="21" spans="1:9" ht="21" customHeight="1" x14ac:dyDescent="0.25">
      <c r="A21" s="23" t="s">
        <v>19</v>
      </c>
      <c r="B21" s="24"/>
      <c r="C21" s="25"/>
      <c r="D21" s="33">
        <f>D12/(E7+E8)/12</f>
        <v>20.951794719667756</v>
      </c>
      <c r="E21" s="84"/>
      <c r="F21" s="33"/>
      <c r="G21" s="84"/>
      <c r="H21" s="26"/>
      <c r="I21" s="27"/>
    </row>
    <row r="22" spans="1:9" x14ac:dyDescent="0.25">
      <c r="A22" s="85"/>
      <c r="B22" s="86"/>
      <c r="C22" s="86"/>
      <c r="D22" s="86"/>
      <c r="E22" s="87"/>
      <c r="F22" s="79" t="s">
        <v>20</v>
      </c>
      <c r="G22" s="80"/>
      <c r="H22" s="79" t="s">
        <v>21</v>
      </c>
      <c r="I22" s="80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21">
        <f>F25+F26+F27+F28+F29+F30+F31+F32+F33</f>
        <v>48461.490000000005</v>
      </c>
      <c r="G24" s="22"/>
      <c r="H24" s="21">
        <f>H25+H26+H27+H28+H29+H30+H31+H32+H33+H34</f>
        <v>85909.74</v>
      </c>
      <c r="I24" s="22"/>
    </row>
    <row r="25" spans="1:9" ht="30" customHeight="1" x14ac:dyDescent="0.25">
      <c r="A25" s="23" t="s">
        <v>10</v>
      </c>
      <c r="B25" s="24"/>
      <c r="C25" s="24"/>
      <c r="D25" s="24"/>
      <c r="E25" s="25"/>
      <c r="F25" s="93">
        <v>2467.5700000000002</v>
      </c>
      <c r="G25" s="47"/>
      <c r="H25" s="50">
        <v>22019.45</v>
      </c>
      <c r="I25" s="51"/>
    </row>
    <row r="26" spans="1:9" x14ac:dyDescent="0.25">
      <c r="A26" s="58" t="s">
        <v>40</v>
      </c>
      <c r="B26" s="59"/>
      <c r="C26" s="59"/>
      <c r="D26" s="59"/>
      <c r="E26" s="60"/>
      <c r="F26" s="33">
        <v>7038.65</v>
      </c>
      <c r="G26" s="84"/>
      <c r="H26" s="26">
        <v>14365</v>
      </c>
      <c r="I26" s="27"/>
    </row>
    <row r="27" spans="1:9" x14ac:dyDescent="0.25">
      <c r="A27" s="30" t="s">
        <v>11</v>
      </c>
      <c r="B27" s="31"/>
      <c r="C27" s="31"/>
      <c r="D27" s="31"/>
      <c r="E27" s="32"/>
      <c r="F27" s="33">
        <v>3114.8</v>
      </c>
      <c r="G27" s="84"/>
      <c r="H27" s="26">
        <v>4156.37</v>
      </c>
      <c r="I27" s="27"/>
    </row>
    <row r="28" spans="1:9" x14ac:dyDescent="0.25">
      <c r="A28" s="30" t="s">
        <v>16</v>
      </c>
      <c r="B28" s="31"/>
      <c r="C28" s="31"/>
      <c r="D28" s="31"/>
      <c r="E28" s="32"/>
      <c r="F28" s="33">
        <v>2427.12</v>
      </c>
      <c r="G28" s="84"/>
      <c r="H28" s="83">
        <v>12886</v>
      </c>
      <c r="I28" s="70"/>
    </row>
    <row r="29" spans="1:9" ht="30" customHeight="1" x14ac:dyDescent="0.25">
      <c r="A29" s="23" t="s">
        <v>39</v>
      </c>
      <c r="B29" s="24"/>
      <c r="C29" s="24"/>
      <c r="D29" s="24"/>
      <c r="E29" s="25"/>
      <c r="F29" s="33">
        <f>15978.54</f>
        <v>15978.54</v>
      </c>
      <c r="G29" s="84"/>
      <c r="H29" s="26">
        <f>15048.12</f>
        <v>15048.12</v>
      </c>
      <c r="I29" s="27"/>
    </row>
    <row r="30" spans="1:9" x14ac:dyDescent="0.25">
      <c r="A30" s="30" t="s">
        <v>12</v>
      </c>
      <c r="B30" s="31"/>
      <c r="C30" s="31"/>
      <c r="D30" s="31"/>
      <c r="E30" s="32"/>
      <c r="F30" s="33">
        <v>17434.810000000001</v>
      </c>
      <c r="G30" s="84"/>
      <c r="H30" s="26">
        <v>17434.8</v>
      </c>
      <c r="I30" s="27"/>
    </row>
    <row r="31" spans="1:9" x14ac:dyDescent="0.25">
      <c r="A31" s="10" t="s">
        <v>38</v>
      </c>
      <c r="B31" s="8"/>
      <c r="C31" s="8"/>
      <c r="D31" s="8"/>
      <c r="E31" s="9"/>
      <c r="F31" s="96"/>
      <c r="G31" s="97"/>
      <c r="H31" s="26"/>
      <c r="I31" s="27"/>
    </row>
    <row r="32" spans="1:9" x14ac:dyDescent="0.25">
      <c r="A32" s="30" t="s">
        <v>13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23</v>
      </c>
      <c r="B33" s="31"/>
      <c r="C33" s="31"/>
      <c r="D33" s="31"/>
      <c r="E33" s="32"/>
      <c r="F33" s="33"/>
      <c r="G33" s="84"/>
      <c r="H33" s="26"/>
      <c r="I33" s="27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26"/>
      <c r="I34" s="27"/>
    </row>
    <row r="35" spans="1:9" x14ac:dyDescent="0.25">
      <c r="A35" s="98" t="s">
        <v>26</v>
      </c>
      <c r="B35" s="99"/>
      <c r="C35" s="99"/>
      <c r="D35" s="99"/>
      <c r="E35" s="100"/>
      <c r="F35" s="21">
        <v>18001.14</v>
      </c>
      <c r="G35" s="22"/>
      <c r="H35" s="94">
        <v>18001.2</v>
      </c>
      <c r="I35" s="95"/>
    </row>
    <row r="36" spans="1:9" x14ac:dyDescent="0.25">
      <c r="A36" s="98" t="s">
        <v>24</v>
      </c>
      <c r="B36" s="99"/>
      <c r="C36" s="99"/>
      <c r="D36" s="99"/>
      <c r="E36" s="100"/>
      <c r="F36" s="21"/>
      <c r="G36" s="22"/>
      <c r="H36" s="21"/>
      <c r="I36" s="22"/>
    </row>
    <row r="37" spans="1:9" x14ac:dyDescent="0.25">
      <c r="A37" s="98" t="s">
        <v>25</v>
      </c>
      <c r="B37" s="99"/>
      <c r="C37" s="99"/>
      <c r="D37" s="99"/>
      <c r="E37" s="100"/>
      <c r="F37" s="21"/>
      <c r="G37" s="22"/>
      <c r="H37" s="21"/>
      <c r="I37" s="22"/>
    </row>
    <row r="38" spans="1:9" x14ac:dyDescent="0.25">
      <c r="A38" s="11" t="s">
        <v>32</v>
      </c>
      <c r="B38" s="12"/>
      <c r="C38" s="12"/>
      <c r="D38" s="12"/>
      <c r="E38" s="13"/>
      <c r="F38" s="21">
        <f>24716.17-6424.6</f>
        <v>18291.57</v>
      </c>
      <c r="G38" s="22"/>
      <c r="H38" s="21">
        <v>0</v>
      </c>
      <c r="I38" s="22"/>
    </row>
    <row r="39" spans="1:9" x14ac:dyDescent="0.25">
      <c r="A39" s="98" t="s">
        <v>27</v>
      </c>
      <c r="B39" s="99"/>
      <c r="C39" s="99"/>
      <c r="D39" s="99"/>
      <c r="E39" s="100"/>
      <c r="F39" s="21">
        <f>F24+F35+F36+F37+F38</f>
        <v>84754.200000000012</v>
      </c>
      <c r="G39" s="95"/>
      <c r="H39" s="21">
        <f>H24+H35+H36+H37+H38</f>
        <v>103910.94</v>
      </c>
      <c r="I39" s="95"/>
    </row>
    <row r="40" spans="1:9" x14ac:dyDescent="0.25">
      <c r="A40" s="11" t="s">
        <v>28</v>
      </c>
      <c r="B40" s="12"/>
      <c r="C40" s="12"/>
      <c r="D40" s="12"/>
      <c r="E40" s="13"/>
      <c r="F40" s="21">
        <f>F41+F42+F43</f>
        <v>0</v>
      </c>
      <c r="G40" s="22"/>
      <c r="H40" s="21">
        <f>H41+H42+H43</f>
        <v>0</v>
      </c>
      <c r="I40" s="22"/>
    </row>
    <row r="41" spans="1:9" x14ac:dyDescent="0.25">
      <c r="A41" s="14" t="s">
        <v>29</v>
      </c>
      <c r="B41" s="15"/>
      <c r="C41" s="15"/>
      <c r="D41" s="15"/>
      <c r="E41" s="16"/>
      <c r="F41" s="21"/>
      <c r="G41" s="22"/>
      <c r="H41" s="21"/>
      <c r="I41" s="22"/>
    </row>
    <row r="42" spans="1:9" x14ac:dyDescent="0.25">
      <c r="A42" s="14" t="s">
        <v>30</v>
      </c>
      <c r="B42" s="15"/>
      <c r="C42" s="15"/>
      <c r="D42" s="15"/>
      <c r="E42" s="16"/>
      <c r="F42" s="21"/>
      <c r="G42" s="22"/>
      <c r="H42" s="21"/>
      <c r="I42" s="22"/>
    </row>
    <row r="43" spans="1:9" x14ac:dyDescent="0.25">
      <c r="A43" s="101" t="s">
        <v>31</v>
      </c>
      <c r="B43" s="102"/>
      <c r="C43" s="102"/>
      <c r="D43" s="102"/>
      <c r="E43" s="103"/>
      <c r="F43" s="21"/>
      <c r="G43" s="22"/>
      <c r="H43" s="21"/>
      <c r="I43" s="22"/>
    </row>
    <row r="44" spans="1:9" x14ac:dyDescent="0.25">
      <c r="A44" s="98" t="s">
        <v>22</v>
      </c>
      <c r="B44" s="99"/>
      <c r="C44" s="99"/>
      <c r="D44" s="99"/>
      <c r="E44" s="100"/>
      <c r="F44" s="21">
        <f>F39+F40</f>
        <v>84754.200000000012</v>
      </c>
      <c r="G44" s="95"/>
      <c r="H44" s="21">
        <f>H39+H40</f>
        <v>103910.94</v>
      </c>
      <c r="I44" s="95"/>
    </row>
    <row r="45" spans="1:9" x14ac:dyDescent="0.25">
      <c r="A45" s="98"/>
      <c r="B45" s="99"/>
      <c r="C45" s="99"/>
      <c r="D45" s="99"/>
      <c r="E45" s="100"/>
      <c r="F45" s="94"/>
      <c r="G45" s="95"/>
      <c r="H45" s="26"/>
      <c r="I45" s="27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2024-03-05T04:37:21Z</dcterms:modified>
</cp:coreProperties>
</file>