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9" i="1"/>
  <c r="F26"/>
  <c r="F29"/>
  <c r="H39" l="1"/>
  <c r="H24"/>
  <c r="H38" s="1"/>
  <c r="F24"/>
  <c r="F38" s="1"/>
  <c r="F39" l="1"/>
  <c r="H43" l="1"/>
  <c r="D19" s="1"/>
  <c r="F43"/>
  <c r="D12" l="1"/>
  <c r="D21" s="1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<sst xmlns="http://schemas.openxmlformats.org/spreadsheetml/2006/main" count="45" uniqueCount="44">
  <si>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</si>
  <si>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</si>
  <si>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</si>
  <si>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</si>
  <si>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</si>
  <si>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</si>
  <si>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</si>
  <si>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</si>
  <si>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</si>
  <si>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</si>
  <si>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</si>
  <si>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</si>
  <si>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</si>
  <si>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</si>
  <si>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</si>
  <si>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</si>
  <si>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</si>
  <si>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</si>
  <si>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</si>
  <si>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</si>
  <si>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</si>
  <si>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</si>
  <si>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</si>
  <si>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</si>
  <si>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</si>
  <si>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</si>
  <si>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</si>
  <si>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</si>
  <si>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</si>
  <si>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</si>
  <si>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</si>
  <si>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</si>
  <si>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</si>
  <si>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</si>
  <si>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</si>
  <si>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</si>
  <si>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</si>
  <si>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</si>
  <si>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</si>
  <si>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</si>
  <si>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</si>
  <si>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</si>
  <si>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</si>
  <si>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 Сосновая, 51  за апрель-декабрь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</si>
</sst>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H35" sqref="H35:I35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43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11834.1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0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42</v>
      </c>
      <c r="B11" s="44"/>
      <c r="C11" s="45"/>
      <c r="D11" s="33">
        <v>0</v>
      </c>
      <c r="E11" s="34"/>
      <c r="F11" s="74"/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2543109.1200000001</v>
      </c>
      <c r="E12" s="34"/>
      <c r="F12" s="33"/>
      <c r="G12" s="34"/>
      <c r="H12" s="30"/>
      <c r="I12" s="34"/>
    </row>
    <row r="13" spans="1:9">
      <c r="A13" s="76" t="s">
        <v>7</v>
      </c>
      <c r="B13" s="77"/>
      <c r="C13" s="78"/>
      <c r="D13" s="82"/>
      <c r="E13" s="83"/>
      <c r="F13" s="86"/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41</v>
      </c>
      <c r="B15" s="92"/>
      <c r="C15" s="93"/>
      <c r="D15" s="89">
        <v>2114</v>
      </c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 t="s">
        <v>36</v>
      </c>
      <c r="B18" s="44"/>
      <c r="C18" s="45"/>
      <c r="D18" s="33">
        <v>1153318.71</v>
      </c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</f>
        <v>2608089.0099999998</v>
      </c>
      <c r="E19" s="40"/>
      <c r="F19" s="39"/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1090452.8200000003</v>
      </c>
      <c r="E20" s="40"/>
      <c r="F20" s="33"/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D12/(E7+E8)/9</f>
        <v>23.877411885990487</v>
      </c>
      <c r="E21" s="31"/>
      <c r="F21" s="30"/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1137364.7899999998</v>
      </c>
      <c r="G24" s="32"/>
      <c r="H24" s="25">
        <f>H25+H26+H27+H28+H29+H30+H31+H32+H33</f>
        <v>1174447.3599999999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v>38342.480000000003</v>
      </c>
      <c r="G25" s="47"/>
      <c r="H25" s="48">
        <v>19104.75</v>
      </c>
      <c r="I25" s="49"/>
    </row>
    <row r="26" spans="1:9">
      <c r="A26" s="50" t="s">
        <v>38</v>
      </c>
      <c r="B26" s="51"/>
      <c r="C26" s="51"/>
      <c r="D26" s="51"/>
      <c r="E26" s="52"/>
      <c r="F26" s="30">
        <f>155500.07-5809.26</f>
        <v>149690.81</v>
      </c>
      <c r="G26" s="31"/>
      <c r="H26" s="33">
        <v>185489.13</v>
      </c>
      <c r="I26" s="34"/>
    </row>
    <row r="27" spans="1:9">
      <c r="A27" s="27" t="s">
        <v>11</v>
      </c>
      <c r="B27" s="28"/>
      <c r="C27" s="28"/>
      <c r="D27" s="28"/>
      <c r="E27" s="29"/>
      <c r="F27" s="30">
        <v>53253.45</v>
      </c>
      <c r="G27" s="31"/>
      <c r="H27" s="33">
        <v>34152.19</v>
      </c>
      <c r="I27" s="34"/>
    </row>
    <row r="28" spans="1:9">
      <c r="A28" s="27" t="s">
        <v>17</v>
      </c>
      <c r="B28" s="28"/>
      <c r="C28" s="28"/>
      <c r="D28" s="28"/>
      <c r="E28" s="29"/>
      <c r="F28" s="30">
        <v>21301.38</v>
      </c>
      <c r="G28" s="31"/>
      <c r="H28" s="39">
        <v>20184.5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f>289698.77+3550.23+31952.07</f>
        <v>325201.07</v>
      </c>
      <c r="G29" s="31"/>
      <c r="H29" s="33">
        <f>1502.93+268397.37+9499.5+139794.84</f>
        <v>419194.64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496322.15</v>
      </c>
      <c r="G30" s="31"/>
      <c r="H30" s="33">
        <v>496322.15</v>
      </c>
      <c r="I30" s="34"/>
    </row>
    <row r="31" spans="1:9">
      <c r="A31" s="10" t="s">
        <v>26</v>
      </c>
      <c r="B31" s="8"/>
      <c r="C31" s="8"/>
      <c r="D31" s="8"/>
      <c r="E31" s="9"/>
      <c r="F31" s="41">
        <v>53253.45</v>
      </c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356798.12</v>
      </c>
      <c r="G34" s="32"/>
      <c r="H34" s="35">
        <v>356798.16</v>
      </c>
      <c r="I34" s="26"/>
    </row>
    <row r="35" spans="1:9">
      <c r="A35" s="22" t="s">
        <v>28</v>
      </c>
      <c r="B35" s="23"/>
      <c r="C35" s="23"/>
      <c r="D35" s="23"/>
      <c r="E35" s="24"/>
      <c r="F35" s="25">
        <v>39052.53</v>
      </c>
      <c r="G35" s="32"/>
      <c r="H35" s="25">
        <v>64232.97</v>
      </c>
      <c r="I35" s="32"/>
    </row>
    <row r="36" spans="1:9">
      <c r="A36" s="22" t="s">
        <v>29</v>
      </c>
      <c r="B36" s="23"/>
      <c r="C36" s="23"/>
      <c r="D36" s="23"/>
      <c r="E36" s="24"/>
      <c r="F36" s="25">
        <v>655017.43999999994</v>
      </c>
      <c r="G36" s="32"/>
      <c r="H36" s="25">
        <v>659456.36</v>
      </c>
      <c r="I36" s="32"/>
    </row>
    <row r="37" spans="1:9">
      <c r="A37" s="19" t="s">
        <v>37</v>
      </c>
      <c r="B37" s="20"/>
      <c r="C37" s="20"/>
      <c r="D37" s="20"/>
      <c r="E37" s="21"/>
      <c r="F37" s="25">
        <v>224729.56</v>
      </c>
      <c r="G37" s="32"/>
      <c r="H37" s="25">
        <v>273586.94</v>
      </c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2412962.44</v>
      </c>
      <c r="G38" s="26"/>
      <c r="H38" s="25">
        <f>H24+H34+H35+H36+H37</f>
        <v>2528521.7899999996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130146.68</v>
      </c>
      <c r="G39" s="32"/>
      <c r="H39" s="25">
        <f>H40+H41+H42</f>
        <v>79567.22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41510.6</v>
      </c>
      <c r="G40" s="32"/>
      <c r="H40" s="25"/>
      <c r="I40" s="32"/>
    </row>
    <row r="41" spans="1:9">
      <c r="A41" s="14" t="s">
        <v>34</v>
      </c>
      <c r="B41" s="15"/>
      <c r="C41" s="15"/>
      <c r="D41" s="15"/>
      <c r="E41" s="16"/>
      <c r="F41" s="25">
        <v>10288.43</v>
      </c>
      <c r="G41" s="32"/>
      <c r="H41" s="25"/>
      <c r="I41" s="32"/>
    </row>
    <row r="42" spans="1:9">
      <c r="A42" s="36" t="s">
        <v>35</v>
      </c>
      <c r="B42" s="37"/>
      <c r="C42" s="37"/>
      <c r="D42" s="37"/>
      <c r="E42" s="38"/>
      <c r="F42" s="25">
        <v>78347.649999999994</v>
      </c>
      <c r="G42" s="32"/>
      <c r="H42" s="25">
        <v>79567.22</v>
      </c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2543109.1200000001</v>
      </c>
      <c r="G43" s="26"/>
      <c r="H43" s="25">
        <f>H38+H39</f>
        <v>2608089.0099999998</v>
      </c>
      <c r="I43" s="26"/>
    </row>
    <row r="44" spans="1:9">
      <c r="A44" s="22"/>
      <c r="B44" s="23"/>
      <c r="C44" s="23"/>
      <c r="D44" s="23"/>
      <c r="E44" s="24"/>
      <c r="F44" s="35"/>
      <c r="G44" s="26"/>
      <c r="H44" s="33"/>
      <c r="I44" s="34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2020-02-20T10:24:09Z</dcterms:modified>
</cp:coreProperties>
</file>