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Ушакова\"/>
    </mc:Choice>
  </mc:AlternateContent>
  <xr:revisionPtr revIDLastSave="0" documentId="13_ncr:1_{E1556139-821E-4FC4-8EED-AD67C75978D9}" xr6:coauthVersionLast="47" xr6:coauthVersionMax="47" xr10:uidLastSave="{00000000-0000-0000-0000-000000000000}"/>
  <bookViews>
    <workbookView xWindow="-120" yWindow="-120" windowWidth="25440" windowHeight="1539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/>
  <c r="D6" i="4"/>
  <c r="D8" i="9"/>
  <c r="D12" i="6"/>
  <c r="D6" i="9" l="1"/>
  <c r="D6" i="6" l="1"/>
  <c r="D8" i="6" s="1"/>
  <c r="D10" i="6" s="1"/>
  <c r="D6" i="1" l="1"/>
  <c r="D8" i="1" s="1"/>
  <c r="L18" i="5" l="1"/>
  <c r="M4" i="5" l="1"/>
  <c r="L4" i="5"/>
  <c r="K4" i="5"/>
  <c r="J4" i="5"/>
  <c r="I4" i="5"/>
  <c r="H4" i="5"/>
  <c r="G4" i="5"/>
  <c r="F4" i="5"/>
  <c r="E4" i="5"/>
  <c r="D4" i="5"/>
  <c r="C4" i="5"/>
  <c r="B4" i="5"/>
  <c r="B8" i="5"/>
  <c r="C8" i="5"/>
  <c r="N20" i="5"/>
  <c r="K8" i="5"/>
  <c r="N21" i="5"/>
  <c r="N19" i="5"/>
  <c r="M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I23" i="5" l="1"/>
  <c r="B23" i="5"/>
  <c r="M23" i="5"/>
  <c r="C23" i="5"/>
  <c r="L23" i="5"/>
  <c r="K23" i="5"/>
  <c r="J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<sst xmlns="http://schemas.openxmlformats.org/spreadsheetml/2006/main" count="115" uniqueCount="70">
  <si>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</si>
  <si>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</si>
  <si>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</si>
  <si>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</si>
  <si>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</si>
  <si>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</si>
  <si>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</si>
  <si>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</si>
  <si>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</si>
  <si>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</si>
  <si>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</si>
  <si>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</si>
  <si>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</si>
  <si>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</si>
  <si>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</si>
  <si>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</si>
  <si>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</si>
  <si>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</si>
  <si>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</si>
  <si>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</si>
  <si>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</si>
  <si>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</si>
  <si>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</si>
  <si>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</si>
  <si>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</si>
  <si>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</si>
  <si>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</si>
  <si>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</si>
  <si>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</si>
  <si>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</si>
  <si>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</si>
  <si>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</si>
  <si>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</si>
  <si>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</si>
  <si>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</si>
  <si>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</si>
  <si>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</si>
  <si>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</si>
  <si>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</si>
  <si>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</si>
  <si>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</si>
  <si>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</si>
  <si>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</si>
  <si>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</si>
  <si>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</si>
  <si>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</si>
  <si>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</si>
  <si>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</si>
  <si>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</si>
  <si>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</si>
  <si>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</si>
  <si>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</si>
  <si>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</si>
  <si>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</si>
  <si>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</si>
  <si>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</si>
  <si>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</si>
  <si>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Текущий ремонт конструктивных элементов</t>
  </si>
  <si>
    <t>Лицевой счет. Сводный расчет  2022г</t>
  </si>
  <si>
    <t>Лицевой счёт  2022г</t>
  </si>
  <si>
    <t>Лицевой счёт 2022г</t>
  </si>
  <si>
    <t>Устранение течи на стояке ГВС Квартира №4</t>
  </si>
  <si>
    <t>Работы ППР</t>
  </si>
  <si>
    <t>Установка пермычки вместо отопительного прибора Квартира №7</t>
  </si>
  <si>
    <t>Ремонт светильника замена лампочки и предохранителя</t>
  </si>
  <si>
    <t>Вывоз крупногабаритного мусора</t>
  </si>
  <si>
    <t>Ремонт светильника замена лампочки и схемы</t>
  </si>
  <si>
    <t>Замена стояков отопления Квартира №6</t>
  </si>
  <si>
    <t xml:space="preserve">Замена крана на спускнике в колодце, устранение течи </t>
  </si>
  <si>
    <t>Устранение течи на стояке ГВС Квартира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</si>
</sst>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D13" sqref="D1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1" t="s">
        <v>4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29"/>
      <c r="B5" s="30" t="s">
        <v>5</v>
      </c>
      <c r="C5" s="29"/>
      <c r="D5" s="29"/>
      <c r="E5" s="1"/>
      <c r="F5" s="1"/>
      <c r="G5" s="1"/>
      <c r="H5" s="1"/>
    </row>
    <row r="6" spans="1:8" x14ac:dyDescent="0.25">
      <c r="A6" s="29">
        <v>1</v>
      </c>
      <c r="B6" s="29" t="s">
        <v>61</v>
      </c>
      <c r="C6" s="29">
        <v>1014</v>
      </c>
      <c r="D6" s="30">
        <f>C6</f>
        <v>1014</v>
      </c>
      <c r="E6" s="1"/>
      <c r="F6" s="1"/>
    </row>
    <row r="7" spans="1:8" s="5" customFormat="1" x14ac:dyDescent="0.25">
      <c r="A7" s="29"/>
      <c r="B7" s="30" t="s">
        <v>7</v>
      </c>
      <c r="C7" s="29"/>
      <c r="D7" s="30"/>
      <c r="E7" s="4"/>
      <c r="F7" s="4"/>
    </row>
    <row r="8" spans="1:8" ht="30" x14ac:dyDescent="0.25">
      <c r="A8" s="29">
        <v>1</v>
      </c>
      <c r="B8" s="31" t="s">
        <v>63</v>
      </c>
      <c r="C8" s="29">
        <v>372</v>
      </c>
      <c r="D8" s="30">
        <f>C8+D6</f>
        <v>1386</v>
      </c>
      <c r="E8" s="1"/>
      <c r="F8" s="1"/>
    </row>
    <row r="9" spans="1:8" x14ac:dyDescent="0.25">
      <c r="A9" s="29"/>
      <c r="B9" s="30" t="s">
        <v>14</v>
      </c>
      <c r="C9" s="30"/>
      <c r="D9" s="30"/>
      <c r="E9" s="1"/>
      <c r="F9" s="1"/>
    </row>
    <row r="10" spans="1:8" ht="30" x14ac:dyDescent="0.25">
      <c r="A10" s="29">
        <v>1</v>
      </c>
      <c r="B10" s="31" t="s">
        <v>68</v>
      </c>
      <c r="C10" s="29">
        <v>1224</v>
      </c>
      <c r="D10" s="30">
        <f>C10+D8</f>
        <v>2610</v>
      </c>
      <c r="E10" s="1"/>
      <c r="F10" s="1"/>
    </row>
    <row r="11" spans="1:8" x14ac:dyDescent="0.25">
      <c r="A11" s="29"/>
      <c r="B11" s="30" t="s">
        <v>15</v>
      </c>
      <c r="C11" s="29"/>
      <c r="D11" s="30"/>
      <c r="E11" s="1"/>
      <c r="F11" s="1"/>
    </row>
    <row r="12" spans="1:8" x14ac:dyDescent="0.25">
      <c r="A12" s="29">
        <v>1</v>
      </c>
      <c r="B12" s="29" t="s">
        <v>69</v>
      </c>
      <c r="C12" s="29">
        <v>2083</v>
      </c>
      <c r="D12" s="30">
        <f>C12+D10</f>
        <v>4693</v>
      </c>
      <c r="E12" s="1"/>
      <c r="F12" s="1"/>
    </row>
    <row r="13" spans="1:8" x14ac:dyDescent="0.25">
      <c r="A13" s="29"/>
      <c r="B13" s="29"/>
      <c r="C13" s="29"/>
      <c r="D13" s="29"/>
      <c r="E13" s="1"/>
      <c r="F13" s="1"/>
    </row>
    <row r="14" spans="1:8" x14ac:dyDescent="0.25">
      <c r="A14" s="29"/>
      <c r="B14" s="31"/>
      <c r="C14" s="29"/>
      <c r="D14" s="29"/>
      <c r="E14" s="1"/>
      <c r="F14" s="1"/>
    </row>
    <row r="15" spans="1:8" x14ac:dyDescent="0.25">
      <c r="A15" s="29"/>
      <c r="B15" s="30"/>
      <c r="C15" s="30"/>
      <c r="D15" s="30"/>
      <c r="E15" s="1"/>
      <c r="F15" s="1"/>
    </row>
    <row r="16" spans="1:8" x14ac:dyDescent="0.25">
      <c r="A16" s="29"/>
      <c r="B16" s="30"/>
      <c r="C16" s="29"/>
      <c r="D16" s="29"/>
      <c r="E16" s="1"/>
      <c r="F16" s="1"/>
    </row>
    <row r="17" spans="1:6" x14ac:dyDescent="0.25">
      <c r="A17" s="29"/>
      <c r="B17" s="29"/>
      <c r="C17" s="29"/>
      <c r="D17" s="29"/>
      <c r="E17" s="1"/>
      <c r="F17" s="1"/>
    </row>
    <row r="18" spans="1:6" x14ac:dyDescent="0.25">
      <c r="A18" s="29"/>
      <c r="B18" s="31"/>
      <c r="C18" s="29"/>
      <c r="D18" s="29"/>
      <c r="E18" s="1"/>
      <c r="F18" s="1"/>
    </row>
    <row r="19" spans="1:6" x14ac:dyDescent="0.25">
      <c r="A19" s="29"/>
      <c r="B19" s="30"/>
      <c r="C19" s="30"/>
      <c r="D19" s="30"/>
      <c r="E19" s="1"/>
      <c r="F19" s="1"/>
    </row>
    <row r="20" spans="1:6" x14ac:dyDescent="0.25">
      <c r="A20" s="29"/>
      <c r="B20" s="30"/>
      <c r="C20" s="29"/>
      <c r="D20" s="29"/>
      <c r="E20" s="1"/>
      <c r="F20" s="1"/>
    </row>
    <row r="21" spans="1:6" x14ac:dyDescent="0.25">
      <c r="A21" s="29"/>
      <c r="B21" s="29"/>
      <c r="C21" s="29"/>
      <c r="D21" s="29"/>
      <c r="E21" s="1"/>
      <c r="F21" s="1"/>
    </row>
    <row r="22" spans="1:6" x14ac:dyDescent="0.25">
      <c r="A22" s="29"/>
      <c r="B22" s="29"/>
      <c r="C22" s="29"/>
      <c r="D22" s="29"/>
      <c r="E22" s="1"/>
      <c r="F22" s="1"/>
    </row>
    <row r="23" spans="1:6" x14ac:dyDescent="0.25">
      <c r="A23" s="29"/>
      <c r="B23" s="29"/>
      <c r="C23" s="29"/>
      <c r="D23" s="29"/>
      <c r="E23" s="1"/>
      <c r="F23" s="1"/>
    </row>
    <row r="24" spans="1:6" x14ac:dyDescent="0.25">
      <c r="A24" s="29"/>
      <c r="B24" s="31"/>
      <c r="C24" s="29"/>
      <c r="D24" s="29"/>
      <c r="E24" s="1"/>
      <c r="F24" s="1"/>
    </row>
    <row r="25" spans="1:6" x14ac:dyDescent="0.25">
      <c r="A25" s="29"/>
      <c r="B25" s="30"/>
      <c r="C25" s="30"/>
      <c r="D25" s="30"/>
      <c r="E25" s="1"/>
      <c r="F25" s="1"/>
    </row>
    <row r="26" spans="1:6" x14ac:dyDescent="0.25">
      <c r="A26" s="29"/>
      <c r="B26" s="30"/>
      <c r="C26" s="29"/>
      <c r="D26" s="29"/>
      <c r="E26" s="1"/>
      <c r="F26" s="1"/>
    </row>
    <row r="27" spans="1:6" x14ac:dyDescent="0.25">
      <c r="A27" s="29"/>
      <c r="B27" s="31"/>
      <c r="C27" s="29"/>
      <c r="D27" s="29"/>
      <c r="E27" s="1"/>
      <c r="F27" s="1"/>
    </row>
    <row r="28" spans="1:6" x14ac:dyDescent="0.25">
      <c r="A28" s="29"/>
      <c r="B28" s="30"/>
      <c r="C28" s="30"/>
      <c r="D28" s="30"/>
      <c r="E28" s="1"/>
      <c r="F28" s="1"/>
    </row>
    <row r="29" spans="1:6" x14ac:dyDescent="0.25">
      <c r="A29" s="29"/>
      <c r="B29" s="30"/>
      <c r="C29" s="29"/>
      <c r="D29" s="29"/>
      <c r="E29" s="1"/>
      <c r="F29" s="1"/>
    </row>
    <row r="30" spans="1:6" x14ac:dyDescent="0.25">
      <c r="A30" s="29"/>
      <c r="B30" s="29"/>
      <c r="C30" s="29"/>
      <c r="D30" s="29"/>
      <c r="E30" s="1"/>
      <c r="F30" s="1"/>
    </row>
    <row r="31" spans="1:6" x14ac:dyDescent="0.25">
      <c r="A31" s="29"/>
      <c r="B31" s="29"/>
      <c r="C31" s="29"/>
      <c r="D31" s="29"/>
      <c r="E31" s="1"/>
      <c r="F31" s="1"/>
    </row>
    <row r="32" spans="1:6" x14ac:dyDescent="0.25">
      <c r="A32" s="29"/>
      <c r="B32" s="29"/>
      <c r="C32" s="29"/>
      <c r="D32" s="30"/>
      <c r="E32" s="1"/>
      <c r="F32" s="1"/>
    </row>
    <row r="33" spans="1:6" x14ac:dyDescent="0.25">
      <c r="A33" s="29"/>
      <c r="B33" s="29"/>
      <c r="C33" s="29"/>
      <c r="D33" s="29"/>
      <c r="E33" s="1"/>
      <c r="F33" s="1"/>
    </row>
    <row r="34" spans="1:6" x14ac:dyDescent="0.25">
      <c r="A34" s="29"/>
      <c r="B34" s="30"/>
      <c r="C34" s="30"/>
      <c r="D34" s="30"/>
      <c r="E34" s="1"/>
      <c r="F34" s="1"/>
    </row>
    <row r="35" spans="1:6" x14ac:dyDescent="0.25">
      <c r="A35" s="32"/>
      <c r="B35" s="32"/>
      <c r="C35" s="32"/>
      <c r="D35" s="32"/>
    </row>
    <row r="36" spans="1:6" x14ac:dyDescent="0.25">
      <c r="A36" s="32"/>
      <c r="B36" s="32"/>
      <c r="C36" s="32"/>
      <c r="D36" s="32"/>
    </row>
    <row r="37" spans="1:6" x14ac:dyDescent="0.25">
      <c r="A37" s="32"/>
      <c r="B37" s="32"/>
      <c r="C37" s="32"/>
      <c r="D37" s="32"/>
    </row>
    <row r="38" spans="1:6" x14ac:dyDescent="0.25">
      <c r="A38" s="32"/>
      <c r="B38" s="32"/>
      <c r="C38" s="32"/>
      <c r="D38" s="32"/>
    </row>
    <row r="39" spans="1:6" x14ac:dyDescent="0.25">
      <c r="A39" s="32"/>
      <c r="B39" s="32"/>
      <c r="C39" s="32"/>
      <c r="D39" s="32"/>
    </row>
    <row r="40" spans="1:6" x14ac:dyDescent="0.25">
      <c r="A40" s="32"/>
      <c r="B40" s="32"/>
      <c r="C40" s="32"/>
      <c r="D40" s="3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B8" sqref="B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1" t="s">
        <v>6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29"/>
      <c r="B5" s="30"/>
      <c r="C5" s="29"/>
      <c r="D5" s="29"/>
      <c r="E5" s="1"/>
      <c r="F5" s="1"/>
      <c r="G5" s="1"/>
      <c r="H5" s="1"/>
    </row>
    <row r="6" spans="1:8" s="1" customFormat="1" x14ac:dyDescent="0.25">
      <c r="A6" s="29"/>
      <c r="B6" s="29"/>
      <c r="C6" s="29"/>
      <c r="D6" s="30"/>
    </row>
    <row r="7" spans="1:8" s="4" customFormat="1" x14ac:dyDescent="0.25">
      <c r="A7" s="30"/>
      <c r="B7" s="30"/>
      <c r="C7" s="30"/>
      <c r="D7" s="30"/>
    </row>
    <row r="8" spans="1:8" s="4" customFormat="1" x14ac:dyDescent="0.25">
      <c r="A8" s="29"/>
      <c r="B8" s="29"/>
      <c r="C8" s="30"/>
      <c r="D8" s="30"/>
    </row>
    <row r="9" spans="1:8" s="4" customFormat="1" x14ac:dyDescent="0.25">
      <c r="A9" s="29"/>
      <c r="B9" s="29"/>
      <c r="C9" s="29"/>
      <c r="D9" s="30"/>
    </row>
    <row r="10" spans="1:8" s="1" customFormat="1" x14ac:dyDescent="0.25">
      <c r="A10" s="29"/>
      <c r="B10" s="42"/>
      <c r="C10" s="30"/>
      <c r="D10" s="30"/>
    </row>
    <row r="11" spans="1:8" s="1" customFormat="1" x14ac:dyDescent="0.25">
      <c r="A11" s="29"/>
      <c r="B11" s="30"/>
      <c r="C11" s="30"/>
      <c r="D11" s="30"/>
    </row>
    <row r="12" spans="1:8" s="1" customFormat="1" x14ac:dyDescent="0.25">
      <c r="A12" s="29"/>
      <c r="B12" s="29"/>
      <c r="C12" s="29"/>
      <c r="D12" s="30"/>
    </row>
    <row r="13" spans="1:8" s="1" customFormat="1" x14ac:dyDescent="0.25">
      <c r="A13" s="29"/>
      <c r="B13" s="30"/>
      <c r="C13" s="29"/>
      <c r="D13" s="29"/>
    </row>
    <row r="14" spans="1:8" s="4" customFormat="1" x14ac:dyDescent="0.25">
      <c r="A14" s="30"/>
      <c r="B14" s="29"/>
      <c r="C14" s="29"/>
      <c r="D14" s="30"/>
    </row>
    <row r="15" spans="1:8" s="1" customFormat="1" x14ac:dyDescent="0.25">
      <c r="A15" s="29"/>
      <c r="B15" s="29"/>
      <c r="C15" s="29"/>
      <c r="D15" s="29"/>
    </row>
    <row r="16" spans="1:8" s="1" customFormat="1" x14ac:dyDescent="0.25">
      <c r="A16" s="29"/>
      <c r="B16" s="29"/>
      <c r="C16" s="29"/>
      <c r="D16" s="29"/>
    </row>
    <row r="17" spans="1:4" s="1" customFormat="1" x14ac:dyDescent="0.25">
      <c r="A17" s="29"/>
      <c r="B17" s="30"/>
      <c r="C17" s="30"/>
      <c r="D17" s="30"/>
    </row>
    <row r="18" spans="1:4" s="1" customFormat="1" x14ac:dyDescent="0.25">
      <c r="A18" s="30"/>
      <c r="B18" s="30"/>
      <c r="C18" s="30"/>
      <c r="D18" s="30"/>
    </row>
    <row r="19" spans="1:4" s="1" customFormat="1" ht="15.75" customHeight="1" x14ac:dyDescent="0.25">
      <c r="A19" s="29"/>
      <c r="B19" s="29"/>
      <c r="C19" s="29"/>
      <c r="D19" s="29"/>
    </row>
    <row r="20" spans="1:4" s="1" customFormat="1" x14ac:dyDescent="0.25">
      <c r="A20" s="29"/>
      <c r="B20" s="30"/>
      <c r="C20" s="30"/>
      <c r="D20" s="30"/>
    </row>
    <row r="21" spans="1:4" s="1" customFormat="1" x14ac:dyDescent="0.25">
      <c r="A21" s="29"/>
      <c r="B21" s="29"/>
      <c r="C21" s="30"/>
      <c r="D21" s="30"/>
    </row>
    <row r="22" spans="1:4" x14ac:dyDescent="0.25">
      <c r="A22" s="33"/>
      <c r="B22" s="30"/>
      <c r="C22" s="33"/>
      <c r="D22" s="33"/>
    </row>
    <row r="23" spans="1:4" x14ac:dyDescent="0.25">
      <c r="A23" s="33"/>
      <c r="B23" s="29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3"/>
    </row>
    <row r="26" spans="1:4" x14ac:dyDescent="0.25">
      <c r="A26" s="33"/>
      <c r="B26" s="30"/>
      <c r="C26" s="34"/>
      <c r="D26" s="34"/>
    </row>
    <row r="27" spans="1:4" x14ac:dyDescent="0.25">
      <c r="A27" s="33"/>
      <c r="B27" s="30"/>
      <c r="C27" s="33"/>
      <c r="D27" s="33"/>
    </row>
    <row r="28" spans="1:4" x14ac:dyDescent="0.25">
      <c r="A28" s="33"/>
      <c r="B28" s="29"/>
      <c r="C28" s="33"/>
      <c r="D28" s="33"/>
    </row>
    <row r="29" spans="1:4" x14ac:dyDescent="0.25">
      <c r="A29" s="12"/>
      <c r="B29" s="3"/>
      <c r="C29" s="11"/>
      <c r="D2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customHeight="1" x14ac:dyDescent="0.35">
      <c r="A1" s="1"/>
      <c r="B1" s="52" t="s">
        <v>59</v>
      </c>
      <c r="C1" s="52"/>
      <c r="D1" s="52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1" t="s">
        <v>44</v>
      </c>
      <c r="C3" s="51"/>
      <c r="D3" s="51"/>
    </row>
    <row r="4" spans="1:4" ht="30" x14ac:dyDescent="0.25">
      <c r="A4" s="7"/>
      <c r="B4" s="24" t="s">
        <v>0</v>
      </c>
      <c r="C4" s="10" t="s">
        <v>1</v>
      </c>
      <c r="D4" s="24" t="s">
        <v>26</v>
      </c>
    </row>
    <row r="5" spans="1:4" x14ac:dyDescent="0.25">
      <c r="A5" s="29"/>
      <c r="B5" s="30" t="s">
        <v>3</v>
      </c>
      <c r="C5" s="29"/>
      <c r="D5" s="10"/>
    </row>
    <row r="6" spans="1:4" x14ac:dyDescent="0.25">
      <c r="A6" s="29">
        <v>1</v>
      </c>
      <c r="B6" s="29" t="s">
        <v>62</v>
      </c>
      <c r="C6" s="29">
        <v>1196</v>
      </c>
      <c r="D6" s="3">
        <f>C6</f>
        <v>1196</v>
      </c>
    </row>
    <row r="7" spans="1:4" x14ac:dyDescent="0.25">
      <c r="A7" s="30"/>
      <c r="B7" s="30" t="s">
        <v>7</v>
      </c>
      <c r="C7" s="30"/>
      <c r="D7" s="3"/>
    </row>
    <row r="8" spans="1:4" ht="30" x14ac:dyDescent="0.25">
      <c r="A8" s="29">
        <v>1</v>
      </c>
      <c r="B8" s="29" t="s">
        <v>64</v>
      </c>
      <c r="C8" s="29">
        <v>1206</v>
      </c>
      <c r="D8" s="3">
        <f>C8+D6</f>
        <v>2402</v>
      </c>
    </row>
    <row r="9" spans="1:4" x14ac:dyDescent="0.25">
      <c r="A9" s="29"/>
      <c r="B9" s="30" t="s">
        <v>11</v>
      </c>
      <c r="C9" s="30"/>
      <c r="D9" s="3"/>
    </row>
    <row r="10" spans="1:4" x14ac:dyDescent="0.25">
      <c r="A10" s="29">
        <v>1</v>
      </c>
      <c r="B10" s="29" t="s">
        <v>66</v>
      </c>
      <c r="C10" s="29">
        <v>1516</v>
      </c>
      <c r="D10" s="3">
        <f>C10+D8</f>
        <v>3918</v>
      </c>
    </row>
    <row r="11" spans="1:4" x14ac:dyDescent="0.25">
      <c r="A11" s="29"/>
      <c r="B11" s="30" t="s">
        <v>12</v>
      </c>
      <c r="C11" s="29"/>
      <c r="D11" s="3"/>
    </row>
    <row r="12" spans="1:4" x14ac:dyDescent="0.25">
      <c r="A12" s="29">
        <v>1</v>
      </c>
      <c r="B12" s="29" t="s">
        <v>62</v>
      </c>
      <c r="C12" s="29">
        <v>1116</v>
      </c>
      <c r="D12" s="3">
        <f>C12+D10</f>
        <v>5034</v>
      </c>
    </row>
    <row r="13" spans="1:4" x14ac:dyDescent="0.25">
      <c r="A13" s="29"/>
      <c r="B13" s="29"/>
      <c r="C13" s="30"/>
      <c r="D13" s="3"/>
    </row>
    <row r="14" spans="1:4" x14ac:dyDescent="0.25">
      <c r="A14" s="30"/>
      <c r="B14" s="29"/>
      <c r="C14" s="29"/>
      <c r="D14" s="3"/>
    </row>
    <row r="15" spans="1:4" x14ac:dyDescent="0.25">
      <c r="A15" s="29"/>
      <c r="B15" s="29"/>
      <c r="C15" s="29"/>
      <c r="D15" s="10"/>
    </row>
    <row r="16" spans="1:4" x14ac:dyDescent="0.25">
      <c r="A16" s="29"/>
      <c r="B16" s="30"/>
      <c r="C16" s="30"/>
      <c r="D16" s="3"/>
    </row>
    <row r="17" spans="1:4" x14ac:dyDescent="0.25">
      <c r="A17" s="29"/>
      <c r="B17" s="30"/>
      <c r="C17" s="29"/>
      <c r="D17" s="10"/>
    </row>
    <row r="18" spans="1:4" x14ac:dyDescent="0.25">
      <c r="A18" s="29"/>
      <c r="B18" s="29"/>
      <c r="C18" s="29"/>
      <c r="D18" s="10"/>
    </row>
    <row r="19" spans="1:4" x14ac:dyDescent="0.25">
      <c r="A19" s="30"/>
      <c r="B19" s="30"/>
      <c r="C19" s="30"/>
      <c r="D19" s="3"/>
    </row>
    <row r="20" spans="1:4" x14ac:dyDescent="0.25">
      <c r="A20" s="29"/>
      <c r="B20" s="30"/>
      <c r="C20" s="29"/>
      <c r="D20" s="10"/>
    </row>
    <row r="21" spans="1:4" x14ac:dyDescent="0.25">
      <c r="A21" s="29"/>
      <c r="B21" s="29"/>
      <c r="C21" s="29"/>
      <c r="D21" s="10"/>
    </row>
    <row r="22" spans="1:4" x14ac:dyDescent="0.25">
      <c r="A22" s="29"/>
      <c r="B22" s="30"/>
      <c r="C22" s="30"/>
      <c r="D22" s="3"/>
    </row>
    <row r="23" spans="1:4" x14ac:dyDescent="0.25">
      <c r="A23" s="30"/>
      <c r="B23" s="30"/>
      <c r="C23" s="30"/>
      <c r="D23" s="3"/>
    </row>
    <row r="24" spans="1:4" x14ac:dyDescent="0.25">
      <c r="A24" s="29"/>
      <c r="B24" s="29"/>
      <c r="C24" s="29"/>
      <c r="D24" s="10"/>
    </row>
    <row r="25" spans="1:4" x14ac:dyDescent="0.25">
      <c r="A25" s="29"/>
      <c r="B25" s="30"/>
      <c r="C25" s="30"/>
      <c r="D25" s="3"/>
    </row>
    <row r="26" spans="1:4" x14ac:dyDescent="0.25">
      <c r="A26" s="29"/>
      <c r="B26" s="29"/>
      <c r="C26" s="30"/>
      <c r="D26" s="3"/>
    </row>
    <row r="27" spans="1:4" x14ac:dyDescent="0.25">
      <c r="A27" s="33"/>
      <c r="B27" s="30"/>
      <c r="C27" s="33"/>
      <c r="D27" s="12"/>
    </row>
    <row r="28" spans="1:4" x14ac:dyDescent="0.25">
      <c r="A28" s="33"/>
      <c r="B28" s="29"/>
      <c r="C28" s="33"/>
      <c r="D28" s="12"/>
    </row>
    <row r="29" spans="1:4" x14ac:dyDescent="0.25">
      <c r="A29" s="33"/>
      <c r="B29" s="29"/>
      <c r="C29" s="33"/>
      <c r="D29" s="12"/>
    </row>
    <row r="30" spans="1:4" x14ac:dyDescent="0.25">
      <c r="A30" s="33"/>
      <c r="B30" s="29"/>
      <c r="C30" s="33"/>
      <c r="D30" s="12"/>
    </row>
    <row r="31" spans="1:4" x14ac:dyDescent="0.25">
      <c r="A31" s="33"/>
      <c r="B31" s="30"/>
      <c r="C31" s="34"/>
      <c r="D31" s="11"/>
    </row>
    <row r="32" spans="1:4" x14ac:dyDescent="0.25">
      <c r="A32" s="12"/>
      <c r="B32" s="3"/>
      <c r="C32" s="12"/>
      <c r="D32" s="12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21.6" customHeight="1" x14ac:dyDescent="0.25">
      <c r="A2" s="1"/>
      <c r="B2" s="53" t="s">
        <v>30</v>
      </c>
      <c r="C2" s="53"/>
      <c r="D2" s="53"/>
      <c r="E2" s="1"/>
      <c r="F2" s="1"/>
      <c r="G2" s="1"/>
      <c r="H2" s="1"/>
    </row>
    <row r="3" spans="1:8" ht="17.25" customHeight="1" x14ac:dyDescent="0.25">
      <c r="A3" s="1"/>
      <c r="B3" s="54" t="s">
        <v>57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36"/>
      <c r="B5" s="37"/>
      <c r="C5" s="36"/>
      <c r="D5" s="36"/>
      <c r="E5" s="1"/>
      <c r="F5" s="1"/>
      <c r="G5" s="1"/>
      <c r="H5" s="1"/>
    </row>
    <row r="6" spans="1:8" x14ac:dyDescent="0.25">
      <c r="A6" s="29"/>
      <c r="B6" s="29"/>
      <c r="C6" s="38"/>
      <c r="D6" s="30"/>
    </row>
    <row r="7" spans="1:8" x14ac:dyDescent="0.25">
      <c r="A7" s="34"/>
      <c r="B7" s="34"/>
      <c r="C7" s="39"/>
      <c r="D7" s="34"/>
    </row>
    <row r="8" spans="1:8" x14ac:dyDescent="0.25">
      <c r="A8" s="29"/>
      <c r="B8" s="30"/>
      <c r="C8" s="29"/>
      <c r="D8" s="40"/>
    </row>
    <row r="9" spans="1:8" x14ac:dyDescent="0.25">
      <c r="A9" s="29"/>
      <c r="B9" s="29"/>
      <c r="C9" s="29"/>
      <c r="D9" s="34"/>
    </row>
    <row r="10" spans="1:8" x14ac:dyDescent="0.25">
      <c r="A10" s="30"/>
      <c r="B10" s="30"/>
      <c r="C10" s="30"/>
      <c r="D10" s="41"/>
    </row>
    <row r="11" spans="1:8" x14ac:dyDescent="0.25">
      <c r="A11" s="30"/>
      <c r="B11" s="30"/>
      <c r="C11" s="30"/>
      <c r="D11" s="33"/>
    </row>
    <row r="12" spans="1:8" x14ac:dyDescent="0.25">
      <c r="A12" s="33"/>
      <c r="B12" s="33"/>
      <c r="C12" s="33"/>
      <c r="D12" s="33"/>
    </row>
    <row r="13" spans="1:8" x14ac:dyDescent="0.25">
      <c r="A13" s="33"/>
      <c r="B13" s="33"/>
      <c r="C13" s="33"/>
      <c r="D13" s="33"/>
    </row>
    <row r="14" spans="1:8" x14ac:dyDescent="0.25">
      <c r="A14" s="33"/>
      <c r="B14" s="34"/>
      <c r="C14" s="34"/>
      <c r="D14" s="34"/>
    </row>
    <row r="15" spans="1:8" x14ac:dyDescent="0.25">
      <c r="A15" s="33"/>
      <c r="B15" s="34"/>
      <c r="C15" s="33"/>
      <c r="D15" s="33"/>
    </row>
    <row r="16" spans="1:8" x14ac:dyDescent="0.25">
      <c r="A16" s="33"/>
      <c r="B16" s="31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2" t="s">
        <v>59</v>
      </c>
      <c r="C1" s="52"/>
      <c r="D1" s="52"/>
    </row>
    <row r="2" spans="1:4" ht="15.75" x14ac:dyDescent="0.25">
      <c r="A2" s="1"/>
      <c r="B2" s="53" t="s">
        <v>30</v>
      </c>
      <c r="C2" s="53"/>
      <c r="D2" s="53"/>
    </row>
    <row r="3" spans="1:4" ht="15.75" x14ac:dyDescent="0.25">
      <c r="A3" s="1"/>
      <c r="B3" s="54" t="s">
        <v>46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6"/>
      <c r="B5" s="30"/>
      <c r="C5" s="36"/>
      <c r="D5" s="36"/>
    </row>
    <row r="6" spans="1:4" x14ac:dyDescent="0.25">
      <c r="A6" s="29"/>
      <c r="B6" s="29"/>
      <c r="C6" s="38"/>
      <c r="D6" s="30"/>
    </row>
    <row r="7" spans="1:4" x14ac:dyDescent="0.25">
      <c r="A7" s="34"/>
      <c r="B7" s="34"/>
      <c r="C7" s="39"/>
      <c r="D7" s="34"/>
    </row>
    <row r="8" spans="1:4" x14ac:dyDescent="0.25">
      <c r="A8" s="33"/>
      <c r="B8" s="29"/>
      <c r="C8" s="43"/>
      <c r="D8" s="44"/>
    </row>
    <row r="9" spans="1:4" x14ac:dyDescent="0.25">
      <c r="A9" s="45"/>
      <c r="B9" s="46"/>
      <c r="C9" s="34"/>
      <c r="D9" s="34"/>
    </row>
    <row r="10" spans="1:4" x14ac:dyDescent="0.25">
      <c r="A10" s="47"/>
      <c r="B10" s="48"/>
      <c r="C10" s="49"/>
      <c r="D10" s="50"/>
    </row>
    <row r="11" spans="1:4" x14ac:dyDescent="0.25">
      <c r="A11" s="33"/>
      <c r="B11" s="29"/>
      <c r="C11" s="33"/>
      <c r="D11" s="33"/>
    </row>
    <row r="12" spans="1:4" x14ac:dyDescent="0.25">
      <c r="A12" s="33"/>
      <c r="B12" s="33"/>
      <c r="C12" s="33"/>
      <c r="D12" s="33"/>
    </row>
    <row r="13" spans="1:4" x14ac:dyDescent="0.25">
      <c r="A13" s="33"/>
      <c r="B13" s="33"/>
      <c r="C13" s="33"/>
      <c r="D13" s="33"/>
    </row>
    <row r="14" spans="1:4" x14ac:dyDescent="0.25">
      <c r="A14" s="33"/>
      <c r="B14" s="34"/>
      <c r="C14" s="34"/>
      <c r="D14" s="34"/>
    </row>
    <row r="15" spans="1:4" x14ac:dyDescent="0.25">
      <c r="A15" s="33"/>
      <c r="B15" s="34"/>
      <c r="C15" s="33"/>
      <c r="D15" s="33"/>
    </row>
    <row r="16" spans="1:4" x14ac:dyDescent="0.25">
      <c r="A16" s="33"/>
      <c r="B16" s="31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33"/>
      <c r="B31" s="34"/>
      <c r="C31" s="34"/>
      <c r="D31" s="3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2" t="s">
        <v>60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30</v>
      </c>
      <c r="C2" s="53"/>
      <c r="D2" s="53"/>
      <c r="E2" s="1"/>
      <c r="F2" s="1"/>
      <c r="G2" s="1"/>
      <c r="H2" s="1"/>
    </row>
    <row r="3" spans="1:8" ht="15.75" x14ac:dyDescent="0.25">
      <c r="A3" s="1"/>
      <c r="B3" s="54" t="s">
        <v>45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5"/>
      <c r="B5" s="30" t="s">
        <v>13</v>
      </c>
      <c r="C5" s="36"/>
      <c r="D5" s="35"/>
      <c r="E5" s="1"/>
      <c r="F5" s="1"/>
      <c r="G5" s="1"/>
      <c r="H5" s="1"/>
    </row>
    <row r="6" spans="1:8" s="1" customFormat="1" x14ac:dyDescent="0.25">
      <c r="A6" s="29">
        <v>1</v>
      </c>
      <c r="B6" s="29" t="s">
        <v>67</v>
      </c>
      <c r="C6" s="29">
        <v>20799.939999999999</v>
      </c>
      <c r="D6" s="30">
        <f>C6</f>
        <v>20799.939999999999</v>
      </c>
    </row>
    <row r="7" spans="1:8" s="5" customFormat="1" x14ac:dyDescent="0.25">
      <c r="A7" s="34"/>
      <c r="B7" s="30"/>
      <c r="C7" s="33"/>
      <c r="D7" s="34"/>
    </row>
    <row r="8" spans="1:8" x14ac:dyDescent="0.25">
      <c r="A8" s="33"/>
      <c r="B8" s="29"/>
      <c r="C8" s="33"/>
      <c r="D8" s="34"/>
    </row>
    <row r="9" spans="1:8" x14ac:dyDescent="0.25">
      <c r="A9" s="33"/>
      <c r="B9" s="29"/>
      <c r="C9" s="33"/>
      <c r="D9" s="33"/>
    </row>
    <row r="10" spans="1:8" s="5" customFormat="1" x14ac:dyDescent="0.25">
      <c r="A10" s="33"/>
      <c r="B10" s="29"/>
      <c r="C10" s="33"/>
      <c r="D10" s="34"/>
    </row>
    <row r="11" spans="1:8" x14ac:dyDescent="0.25">
      <c r="A11" s="33"/>
      <c r="B11" s="29"/>
      <c r="C11" s="33"/>
      <c r="D11" s="34"/>
    </row>
    <row r="12" spans="1:8" x14ac:dyDescent="0.25">
      <c r="A12" s="34"/>
      <c r="B12" s="30"/>
      <c r="C12" s="34"/>
      <c r="D12" s="34"/>
    </row>
    <row r="13" spans="1:8" x14ac:dyDescent="0.25">
      <c r="A13" s="34"/>
      <c r="B13" s="30"/>
      <c r="C13" s="34"/>
      <c r="D13" s="34"/>
    </row>
    <row r="14" spans="1:8" x14ac:dyDescent="0.25">
      <c r="A14" s="33"/>
      <c r="B14" s="29"/>
      <c r="C14" s="33"/>
      <c r="D14" s="33"/>
    </row>
    <row r="15" spans="1:8" x14ac:dyDescent="0.25">
      <c r="A15" s="33"/>
      <c r="B15" s="30"/>
      <c r="C15" s="34"/>
      <c r="D15" s="34"/>
    </row>
    <row r="16" spans="1:8" x14ac:dyDescent="0.25">
      <c r="A16" s="33"/>
      <c r="B16" s="30"/>
      <c r="C16" s="33"/>
      <c r="D16" s="33"/>
    </row>
    <row r="17" spans="1:4" x14ac:dyDescent="0.25">
      <c r="A17" s="33"/>
      <c r="B17" s="29"/>
      <c r="C17" s="33"/>
      <c r="D17" s="33"/>
    </row>
    <row r="18" spans="1:4" x14ac:dyDescent="0.25">
      <c r="A18" s="33"/>
      <c r="B18" s="30"/>
      <c r="C18" s="34"/>
      <c r="D18" s="34"/>
    </row>
    <row r="19" spans="1:4" x14ac:dyDescent="0.25">
      <c r="A19" s="33"/>
      <c r="B19" s="30"/>
      <c r="C19" s="34"/>
      <c r="D19" s="34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0"/>
      <c r="C22" s="34"/>
      <c r="D22" s="34"/>
    </row>
    <row r="23" spans="1:4" x14ac:dyDescent="0.25">
      <c r="A23" s="33"/>
      <c r="B23" s="30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30"/>
      <c r="C25" s="34"/>
      <c r="D25" s="34"/>
    </row>
    <row r="26" spans="1:4" x14ac:dyDescent="0.25">
      <c r="A26" s="33"/>
      <c r="B26" s="30"/>
      <c r="C26" s="33"/>
      <c r="D26" s="33"/>
    </row>
    <row r="27" spans="1:4" x14ac:dyDescent="0.25">
      <c r="A27" s="33"/>
      <c r="B27" s="29"/>
      <c r="C27" s="33"/>
      <c r="D27" s="33"/>
    </row>
    <row r="28" spans="1:4" x14ac:dyDescent="0.25">
      <c r="A28" s="33"/>
      <c r="B28" s="30"/>
      <c r="C28" s="34"/>
      <c r="D28" s="34"/>
    </row>
    <row r="29" spans="1:4" x14ac:dyDescent="0.25">
      <c r="A29" s="33"/>
      <c r="B29" s="30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29"/>
      <c r="C32" s="33"/>
      <c r="D32" s="33"/>
    </row>
    <row r="33" spans="1:4" x14ac:dyDescent="0.25">
      <c r="A33" s="33"/>
      <c r="B33" s="30"/>
      <c r="C33" s="34"/>
      <c r="D33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1" x14ac:dyDescent="0.35">
      <c r="A2" s="6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B5+B6</f>
        <v>1933.56</v>
      </c>
      <c r="C4" s="15">
        <f t="shared" ref="C4:N4" si="0">C5+C6</f>
        <v>1933.56</v>
      </c>
      <c r="D4" s="15">
        <f t="shared" si="0"/>
        <v>1933.56</v>
      </c>
      <c r="E4" s="15">
        <f t="shared" si="0"/>
        <v>1933.56</v>
      </c>
      <c r="F4" s="15">
        <f t="shared" si="0"/>
        <v>1933.56</v>
      </c>
      <c r="G4" s="15">
        <f t="shared" si="0"/>
        <v>1933.56</v>
      </c>
      <c r="H4" s="15">
        <f t="shared" si="0"/>
        <v>1933.56</v>
      </c>
      <c r="I4" s="15">
        <f t="shared" si="0"/>
        <v>1933.56</v>
      </c>
      <c r="J4" s="15">
        <f t="shared" si="0"/>
        <v>1933.56</v>
      </c>
      <c r="K4" s="15">
        <f t="shared" si="0"/>
        <v>1933.56</v>
      </c>
      <c r="L4" s="15">
        <f t="shared" si="0"/>
        <v>1933.56</v>
      </c>
      <c r="M4" s="15">
        <f t="shared" si="0"/>
        <v>1933.56</v>
      </c>
      <c r="N4" s="15">
        <f t="shared" si="0"/>
        <v>23202.720000000001</v>
      </c>
    </row>
    <row r="5" spans="1:14" ht="39" customHeight="1" x14ac:dyDescent="0.35">
      <c r="A5" s="19" t="s">
        <v>17</v>
      </c>
      <c r="B5" s="16">
        <v>914.38</v>
      </c>
      <c r="C5" s="16">
        <v>914.38</v>
      </c>
      <c r="D5" s="16">
        <v>914.38</v>
      </c>
      <c r="E5" s="16">
        <v>914.38</v>
      </c>
      <c r="F5" s="16">
        <v>914.38</v>
      </c>
      <c r="G5" s="16">
        <v>914.38</v>
      </c>
      <c r="H5" s="16">
        <v>914.38</v>
      </c>
      <c r="I5" s="16">
        <v>914.38</v>
      </c>
      <c r="J5" s="16">
        <v>914.38</v>
      </c>
      <c r="K5" s="16">
        <v>914.38</v>
      </c>
      <c r="L5" s="16">
        <v>914.38</v>
      </c>
      <c r="M5" s="16">
        <v>914.38</v>
      </c>
      <c r="N5" s="16">
        <f t="shared" ref="N5:N22" si="1">SUM(B5:M5)</f>
        <v>10972.559999999998</v>
      </c>
    </row>
    <row r="6" spans="1:14" ht="44.25" customHeight="1" x14ac:dyDescent="0.35">
      <c r="A6" s="19" t="s">
        <v>34</v>
      </c>
      <c r="B6" s="16">
        <v>1019.18</v>
      </c>
      <c r="C6" s="16">
        <v>1019.18</v>
      </c>
      <c r="D6" s="16">
        <v>1019.18</v>
      </c>
      <c r="E6" s="16">
        <v>1019.18</v>
      </c>
      <c r="F6" s="16">
        <v>1019.18</v>
      </c>
      <c r="G6" s="16">
        <v>1019.18</v>
      </c>
      <c r="H6" s="16">
        <v>1019.18</v>
      </c>
      <c r="I6" s="16">
        <v>1019.18</v>
      </c>
      <c r="J6" s="16">
        <v>1019.18</v>
      </c>
      <c r="K6" s="16">
        <v>1019.18</v>
      </c>
      <c r="L6" s="16">
        <v>1019.18</v>
      </c>
      <c r="M6" s="16">
        <v>1019.18</v>
      </c>
      <c r="N6" s="16">
        <f>SUM(B6:M6)</f>
        <v>12230.160000000002</v>
      </c>
    </row>
    <row r="7" spans="1:14" ht="44.25" customHeight="1" x14ac:dyDescent="0.35">
      <c r="A7" s="19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>SUM(B7:M7)</f>
        <v>0</v>
      </c>
    </row>
    <row r="8" spans="1:14" ht="36" customHeight="1" x14ac:dyDescent="0.35">
      <c r="A8" s="20" t="s">
        <v>18</v>
      </c>
      <c r="B8" s="15">
        <f t="shared" ref="B8:M8" si="2">B9+B10+B11+B12</f>
        <v>0</v>
      </c>
      <c r="C8" s="15">
        <f t="shared" si="2"/>
        <v>1014</v>
      </c>
      <c r="D8" s="15">
        <f t="shared" si="2"/>
        <v>1196</v>
      </c>
      <c r="E8" s="15">
        <f t="shared" si="2"/>
        <v>2765.5299999999997</v>
      </c>
      <c r="F8" s="15">
        <f t="shared" si="2"/>
        <v>0</v>
      </c>
      <c r="G8" s="15">
        <f t="shared" si="2"/>
        <v>0</v>
      </c>
      <c r="H8" s="15">
        <f t="shared" si="2"/>
        <v>0</v>
      </c>
      <c r="I8" s="15">
        <f t="shared" si="2"/>
        <v>1516</v>
      </c>
      <c r="J8" s="15">
        <f t="shared" si="2"/>
        <v>1709.77</v>
      </c>
      <c r="K8" s="15">
        <f t="shared" si="2"/>
        <v>0</v>
      </c>
      <c r="L8" s="15">
        <f t="shared" si="2"/>
        <v>1224</v>
      </c>
      <c r="M8" s="15">
        <f t="shared" si="2"/>
        <v>2676.77</v>
      </c>
      <c r="N8" s="15">
        <f>SUM(B8:M8)</f>
        <v>12102.07</v>
      </c>
    </row>
    <row r="9" spans="1:14" ht="40.5" customHeight="1" x14ac:dyDescent="0.35">
      <c r="A9" s="19" t="s">
        <v>19</v>
      </c>
      <c r="B9" s="16"/>
      <c r="C9" s="16">
        <v>1014</v>
      </c>
      <c r="D9" s="16"/>
      <c r="E9" s="16">
        <v>372</v>
      </c>
      <c r="F9" s="16"/>
      <c r="G9" s="16"/>
      <c r="H9" s="16"/>
      <c r="I9" s="16"/>
      <c r="J9" s="16"/>
      <c r="K9" s="16"/>
      <c r="L9" s="16">
        <v>1224</v>
      </c>
      <c r="M9" s="16">
        <v>2083</v>
      </c>
      <c r="N9" s="15">
        <f t="shared" si="1"/>
        <v>4693</v>
      </c>
    </row>
    <row r="10" spans="1:14" ht="45.75" customHeight="1" x14ac:dyDescent="0.35">
      <c r="A10" s="19" t="s">
        <v>20</v>
      </c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>
        <f t="shared" si="1"/>
        <v>0</v>
      </c>
    </row>
    <row r="11" spans="1:14" ht="45.75" customHeight="1" x14ac:dyDescent="0.35">
      <c r="A11" s="23" t="s">
        <v>31</v>
      </c>
      <c r="B11" s="17"/>
      <c r="C11" s="16"/>
      <c r="D11" s="16">
        <v>1196</v>
      </c>
      <c r="E11" s="16">
        <v>1206</v>
      </c>
      <c r="F11" s="16"/>
      <c r="G11" s="16"/>
      <c r="H11" s="16"/>
      <c r="I11" s="16">
        <v>1516</v>
      </c>
      <c r="J11" s="16">
        <v>1116</v>
      </c>
      <c r="K11" s="16"/>
      <c r="L11" s="16"/>
      <c r="M11" s="16"/>
      <c r="N11" s="15">
        <f t="shared" si="1"/>
        <v>5034</v>
      </c>
    </row>
    <row r="12" spans="1:14" ht="21.75" customHeight="1" x14ac:dyDescent="0.35">
      <c r="A12" s="19" t="s">
        <v>21</v>
      </c>
      <c r="B12" s="16"/>
      <c r="C12" s="16"/>
      <c r="D12" s="16"/>
      <c r="E12" s="16">
        <v>1187.53</v>
      </c>
      <c r="F12" s="16"/>
      <c r="G12" s="16"/>
      <c r="H12" s="16"/>
      <c r="I12" s="16"/>
      <c r="J12" s="16">
        <v>593.77</v>
      </c>
      <c r="K12" s="16"/>
      <c r="L12" s="16"/>
      <c r="M12" s="16">
        <v>593.77</v>
      </c>
      <c r="N12" s="16">
        <f t="shared" si="1"/>
        <v>2375.0699999999997</v>
      </c>
    </row>
    <row r="13" spans="1:14" ht="23.25" customHeight="1" x14ac:dyDescent="0.35">
      <c r="A13" s="20" t="s">
        <v>22</v>
      </c>
      <c r="B13" s="15">
        <f>B14+B15+B16</f>
        <v>0</v>
      </c>
      <c r="C13" s="15">
        <f t="shared" ref="C13:M13" si="3">C14+C15+C16</f>
        <v>0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3"/>
        <v>0</v>
      </c>
      <c r="H13" s="15">
        <f t="shared" si="3"/>
        <v>0</v>
      </c>
      <c r="I13" s="15">
        <f t="shared" si="3"/>
        <v>0</v>
      </c>
      <c r="J13" s="15">
        <f t="shared" si="3"/>
        <v>0</v>
      </c>
      <c r="K13" s="15">
        <f t="shared" si="3"/>
        <v>20799.939999999999</v>
      </c>
      <c r="L13" s="15">
        <f t="shared" si="3"/>
        <v>0</v>
      </c>
      <c r="M13" s="15">
        <f t="shared" si="3"/>
        <v>0</v>
      </c>
      <c r="N13" s="15">
        <f t="shared" si="1"/>
        <v>20799.939999999999</v>
      </c>
    </row>
    <row r="14" spans="1:14" ht="42" customHeight="1" x14ac:dyDescent="0.35">
      <c r="A14" s="19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>
        <v>20799.939999999999</v>
      </c>
      <c r="L14" s="16"/>
      <c r="M14" s="16"/>
      <c r="N14" s="16">
        <f t="shared" si="1"/>
        <v>20799.939999999999</v>
      </c>
    </row>
    <row r="15" spans="1:14" ht="40.5" customHeight="1" x14ac:dyDescent="0.35">
      <c r="A15" s="19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</row>
    <row r="16" spans="1:14" ht="40.5" customHeight="1" x14ac:dyDescent="0.35">
      <c r="A16" s="23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28" t="s">
        <v>48</v>
      </c>
      <c r="B17" s="16"/>
      <c r="C17" s="16"/>
      <c r="D17" s="16"/>
      <c r="E17" s="16"/>
      <c r="F17" s="16">
        <v>235</v>
      </c>
      <c r="G17" s="16"/>
      <c r="H17" s="16"/>
      <c r="I17" s="16"/>
      <c r="J17" s="16">
        <v>150</v>
      </c>
      <c r="K17" s="16"/>
      <c r="L17" s="16"/>
      <c r="M17" s="16"/>
      <c r="N17" s="16">
        <f t="shared" si="1"/>
        <v>385</v>
      </c>
    </row>
    <row r="18" spans="1:14" ht="40.5" customHeight="1" x14ac:dyDescent="0.35">
      <c r="A18" s="20" t="s">
        <v>51</v>
      </c>
      <c r="B18" s="15">
        <f>B19+B20+B21</f>
        <v>-456.26999999999992</v>
      </c>
      <c r="C18" s="15">
        <f t="shared" ref="C18:M18" si="4">C19+C20+C21</f>
        <v>-392.76</v>
      </c>
      <c r="D18" s="15">
        <f t="shared" si="4"/>
        <v>-1051.49</v>
      </c>
      <c r="E18" s="15">
        <f t="shared" si="4"/>
        <v>-499.46000000000004</v>
      </c>
      <c r="F18" s="15">
        <f t="shared" si="4"/>
        <v>-574.76</v>
      </c>
      <c r="G18" s="15">
        <f t="shared" si="4"/>
        <v>-556.02</v>
      </c>
      <c r="H18" s="15">
        <f t="shared" si="4"/>
        <v>928.44</v>
      </c>
      <c r="I18" s="15">
        <f t="shared" si="4"/>
        <v>-133.64000000000001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ref="N18:N21" si="5">SUM(B18:M18)</f>
        <v>-2735.9599999999996</v>
      </c>
    </row>
    <row r="19" spans="1:14" ht="40.5" customHeight="1" x14ac:dyDescent="0.35">
      <c r="A19" s="19" t="s">
        <v>52</v>
      </c>
      <c r="B19" s="16">
        <v>-1012.18</v>
      </c>
      <c r="C19" s="16">
        <v>-863.33</v>
      </c>
      <c r="D19" s="16">
        <v>-982.41</v>
      </c>
      <c r="E19" s="16">
        <v>-535.86</v>
      </c>
      <c r="F19" s="16">
        <v>-535.86</v>
      </c>
      <c r="G19" s="16">
        <v>-208.39</v>
      </c>
      <c r="H19" s="16">
        <v>-297.7</v>
      </c>
      <c r="I19" s="16">
        <v>-267.93</v>
      </c>
      <c r="J19" s="16"/>
      <c r="K19" s="16"/>
      <c r="L19" s="16"/>
      <c r="M19" s="16"/>
      <c r="N19" s="16">
        <f t="shared" si="5"/>
        <v>-4703.6600000000008</v>
      </c>
    </row>
    <row r="20" spans="1:14" ht="40.5" customHeight="1" x14ac:dyDescent="0.35">
      <c r="A20" s="19" t="s">
        <v>53</v>
      </c>
      <c r="B20" s="16">
        <v>259.73</v>
      </c>
      <c r="C20" s="16">
        <v>259.73</v>
      </c>
      <c r="D20" s="16">
        <v>259.73</v>
      </c>
      <c r="E20" s="16">
        <v>267.32</v>
      </c>
      <c r="F20" s="16">
        <v>267.32</v>
      </c>
      <c r="G20" s="16">
        <v>267.32</v>
      </c>
      <c r="H20" s="16">
        <v>267.32</v>
      </c>
      <c r="I20" s="16">
        <v>267.32</v>
      </c>
      <c r="J20" s="16"/>
      <c r="K20" s="16"/>
      <c r="L20" s="16"/>
      <c r="M20" s="16"/>
      <c r="N20" s="16">
        <f t="shared" si="5"/>
        <v>2115.79</v>
      </c>
    </row>
    <row r="21" spans="1:14" ht="40.5" customHeight="1" x14ac:dyDescent="0.35">
      <c r="A21" s="23" t="s">
        <v>54</v>
      </c>
      <c r="B21" s="16">
        <v>296.18</v>
      </c>
      <c r="C21" s="16">
        <v>210.84</v>
      </c>
      <c r="D21" s="16">
        <v>-328.81</v>
      </c>
      <c r="E21" s="16">
        <v>-230.92</v>
      </c>
      <c r="F21" s="16">
        <v>-306.22000000000003</v>
      </c>
      <c r="G21" s="16">
        <v>-614.95000000000005</v>
      </c>
      <c r="H21" s="16">
        <v>958.82</v>
      </c>
      <c r="I21" s="16">
        <v>-133.03</v>
      </c>
      <c r="J21" s="16"/>
      <c r="K21" s="16"/>
      <c r="L21" s="16"/>
      <c r="M21" s="16"/>
      <c r="N21" s="16">
        <f t="shared" si="5"/>
        <v>-148.09000000000006</v>
      </c>
    </row>
    <row r="22" spans="1:14" ht="39.75" customHeight="1" x14ac:dyDescent="0.35">
      <c r="A22" s="20" t="s">
        <v>55</v>
      </c>
      <c r="B22" s="15">
        <v>1110.8800000000001</v>
      </c>
      <c r="C22" s="15">
        <v>1110.8800000000001</v>
      </c>
      <c r="D22" s="15">
        <v>1110.8800000000001</v>
      </c>
      <c r="E22" s="15">
        <v>1110.8800000000001</v>
      </c>
      <c r="F22" s="15">
        <v>1110.8800000000001</v>
      </c>
      <c r="G22" s="15">
        <v>1110.8800000000001</v>
      </c>
      <c r="H22" s="15">
        <v>1110.8800000000001</v>
      </c>
      <c r="I22" s="15">
        <v>1110.8800000000001</v>
      </c>
      <c r="J22" s="15">
        <v>1110.8800000000001</v>
      </c>
      <c r="K22" s="15">
        <v>1110.8800000000001</v>
      </c>
      <c r="L22" s="15">
        <v>1110.8800000000001</v>
      </c>
      <c r="M22" s="15">
        <v>1110.8800000000001</v>
      </c>
      <c r="N22" s="15">
        <f t="shared" si="1"/>
        <v>13330.560000000005</v>
      </c>
    </row>
    <row r="23" spans="1:14" ht="22.5" customHeight="1" x14ac:dyDescent="0.35">
      <c r="A23" s="20" t="s">
        <v>25</v>
      </c>
      <c r="B23" s="15">
        <f>B4+B8+B13+B17+B22+B18</f>
        <v>2588.17</v>
      </c>
      <c r="C23" s="15">
        <f t="shared" ref="C23:N23" si="6">C4+C8+C13+C17+C22+C18</f>
        <v>3665.6800000000003</v>
      </c>
      <c r="D23" s="15">
        <f t="shared" si="6"/>
        <v>3188.9500000000007</v>
      </c>
      <c r="E23" s="15">
        <f t="shared" si="6"/>
        <v>5310.51</v>
      </c>
      <c r="F23" s="15">
        <f t="shared" si="6"/>
        <v>2704.6800000000003</v>
      </c>
      <c r="G23" s="15">
        <f t="shared" si="6"/>
        <v>2488.42</v>
      </c>
      <c r="H23" s="15">
        <f t="shared" si="6"/>
        <v>3972.88</v>
      </c>
      <c r="I23" s="15">
        <f>I4+I8+I13+I17+I22+I18</f>
        <v>4426.8</v>
      </c>
      <c r="J23" s="15">
        <f t="shared" si="6"/>
        <v>4904.21</v>
      </c>
      <c r="K23" s="15">
        <f t="shared" si="6"/>
        <v>23844.38</v>
      </c>
      <c r="L23" s="15">
        <f t="shared" si="6"/>
        <v>4268.4400000000005</v>
      </c>
      <c r="M23" s="15">
        <f t="shared" si="6"/>
        <v>5721.21</v>
      </c>
      <c r="N23" s="15">
        <f t="shared" si="6"/>
        <v>67084.33</v>
      </c>
    </row>
    <row r="24" spans="1:14" ht="15.75" x14ac:dyDescent="0.25">
      <c r="A24" s="56" t="s">
        <v>56</v>
      </c>
      <c r="B24" s="56"/>
      <c r="C24" s="56"/>
      <c r="D24" s="21"/>
      <c r="E24" s="21"/>
      <c r="F24" s="21"/>
      <c r="G24" s="21"/>
      <c r="H24" s="21"/>
      <c r="I24" s="21"/>
      <c r="J24" s="21"/>
      <c r="K24" s="21"/>
      <c r="L24" s="57" t="s">
        <v>29</v>
      </c>
      <c r="M24" s="57"/>
      <c r="N24" s="57"/>
    </row>
    <row r="25" spans="1:14" ht="15.75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5.75" x14ac:dyDescent="0.25">
      <c r="A26" s="56" t="s">
        <v>27</v>
      </c>
      <c r="B26" s="56"/>
      <c r="C26" s="56"/>
      <c r="D26" s="21"/>
      <c r="E26" s="21"/>
      <c r="F26" s="21"/>
      <c r="G26" s="21"/>
      <c r="H26" s="21"/>
      <c r="I26" s="21"/>
      <c r="J26" s="21"/>
      <c r="K26" s="21"/>
      <c r="L26" s="57" t="s">
        <v>33</v>
      </c>
      <c r="M26" s="57"/>
      <c r="N26" s="57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D20" sqref="D20:E21"/>
    </sheetView>
  </sheetViews>
  <sheetFormatPr defaultRowHeight="15" x14ac:dyDescent="0.25"/>
  <cols>
    <col min="1" max="1" width="4.42578125" customWidth="1"/>
    <col min="2" max="2" width="6.5703125" customWidth="1"/>
    <col min="3" max="3" width="48" customWidth="1"/>
    <col min="4" max="4" width="10.140625" customWidth="1"/>
    <col min="5" max="5" width="16.42578125" customWidth="1"/>
  </cols>
  <sheetData>
    <row r="1" spans="1:5" x14ac:dyDescent="0.25">
      <c r="B1" s="5" t="s">
        <v>50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25" t="s">
        <v>36</v>
      </c>
      <c r="B4" s="25" t="s">
        <v>36</v>
      </c>
      <c r="C4" s="25"/>
      <c r="D4" s="25" t="s">
        <v>37</v>
      </c>
      <c r="E4" s="25" t="s">
        <v>38</v>
      </c>
    </row>
    <row r="5" spans="1:5" x14ac:dyDescent="0.25">
      <c r="A5" s="26" t="s">
        <v>39</v>
      </c>
      <c r="B5" s="26" t="s">
        <v>40</v>
      </c>
      <c r="C5" s="26" t="s">
        <v>41</v>
      </c>
      <c r="D5" s="26" t="s">
        <v>42</v>
      </c>
      <c r="E5" s="26" t="s">
        <v>43</v>
      </c>
    </row>
    <row r="6" spans="1:5" x14ac:dyDescent="0.25">
      <c r="A6" s="12"/>
      <c r="B6" s="12"/>
      <c r="C6" s="12"/>
      <c r="D6" s="27"/>
      <c r="E6" s="12"/>
    </row>
    <row r="7" spans="1:5" x14ac:dyDescent="0.25">
      <c r="A7" s="12"/>
      <c r="B7" s="12"/>
      <c r="C7" s="12"/>
      <c r="D7" s="27"/>
      <c r="E7" s="12"/>
    </row>
    <row r="8" spans="1:5" x14ac:dyDescent="0.25">
      <c r="A8" s="12"/>
      <c r="B8" s="12"/>
      <c r="C8" s="12"/>
      <c r="D8" s="27"/>
      <c r="E8" s="12"/>
    </row>
    <row r="9" spans="1:5" x14ac:dyDescent="0.25">
      <c r="A9" s="12"/>
      <c r="B9" s="12"/>
      <c r="C9" s="12"/>
      <c r="D9" s="27"/>
      <c r="E9" s="12"/>
    </row>
    <row r="10" spans="1:5" x14ac:dyDescent="0.25">
      <c r="A10" s="12"/>
      <c r="B10" s="12"/>
      <c r="C10" s="12"/>
      <c r="D10" s="27"/>
      <c r="E10" s="12"/>
    </row>
    <row r="11" spans="1:5" x14ac:dyDescent="0.25">
      <c r="A11" s="12"/>
      <c r="B11" s="12"/>
      <c r="C11" s="12"/>
      <c r="D11" s="27"/>
      <c r="E11" s="12"/>
    </row>
    <row r="12" spans="1:5" x14ac:dyDescent="0.25">
      <c r="A12" s="12"/>
      <c r="B12" s="12"/>
      <c r="C12" s="12"/>
      <c r="D12" s="27"/>
      <c r="E12" s="12"/>
    </row>
    <row r="13" spans="1:5" x14ac:dyDescent="0.25">
      <c r="A13" s="12"/>
      <c r="B13" s="12"/>
      <c r="C13" s="12"/>
      <c r="D13" s="27"/>
      <c r="E13" s="12"/>
    </row>
    <row r="14" spans="1:5" x14ac:dyDescent="0.25">
      <c r="A14" s="12"/>
      <c r="B14" s="12"/>
      <c r="C14" s="12"/>
      <c r="D14" s="27"/>
      <c r="E14" s="12"/>
    </row>
    <row r="15" spans="1:5" x14ac:dyDescent="0.25">
      <c r="A15" s="12"/>
      <c r="B15" s="12"/>
      <c r="C15" s="12"/>
      <c r="D15" s="27"/>
      <c r="E15" s="12"/>
    </row>
    <row r="16" spans="1:5" x14ac:dyDescent="0.25">
      <c r="A16" s="12"/>
      <c r="B16" s="12"/>
      <c r="C16" s="12"/>
      <c r="D16" s="27"/>
      <c r="E16" s="12"/>
    </row>
    <row r="17" spans="1:5" x14ac:dyDescent="0.25">
      <c r="A17" s="12"/>
      <c r="B17" s="12"/>
      <c r="C17" s="12"/>
      <c r="D17" s="27"/>
      <c r="E17" s="12"/>
    </row>
    <row r="18" spans="1:5" x14ac:dyDescent="0.25">
      <c r="A18" s="12"/>
      <c r="B18" s="12"/>
      <c r="C18" s="12"/>
      <c r="D18" s="27"/>
      <c r="E18" s="12"/>
    </row>
    <row r="19" spans="1:5" x14ac:dyDescent="0.25">
      <c r="A19" s="12"/>
      <c r="B19" s="12"/>
      <c r="C19" s="12"/>
      <c r="D19" s="27"/>
      <c r="E19" s="12"/>
    </row>
    <row r="20" spans="1:5" x14ac:dyDescent="0.25">
      <c r="A20" s="12"/>
      <c r="B20" s="12"/>
      <c r="C20" s="12"/>
      <c r="D20" s="27"/>
      <c r="E20" s="12"/>
    </row>
    <row r="21" spans="1:5" x14ac:dyDescent="0.25">
      <c r="A21" s="12"/>
      <c r="B21" s="12"/>
      <c r="C21" s="12"/>
      <c r="D21" s="27"/>
      <c r="E21" s="12"/>
    </row>
    <row r="22" spans="1:5" x14ac:dyDescent="0.25">
      <c r="A22" s="12"/>
      <c r="B22" s="12"/>
      <c r="C22" s="12"/>
      <c r="D22" s="27"/>
      <c r="E22" s="1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B8" sqref="B8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54" t="s">
        <v>59</v>
      </c>
      <c r="C1" s="54"/>
      <c r="D1" s="54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51" t="s">
        <v>47</v>
      </c>
      <c r="C3" s="51"/>
      <c r="D3" s="51"/>
    </row>
    <row r="4" spans="1:4" ht="26.25" x14ac:dyDescent="0.25">
      <c r="A4" s="7"/>
      <c r="B4" s="8" t="s">
        <v>0</v>
      </c>
      <c r="C4" s="8" t="s">
        <v>1</v>
      </c>
      <c r="D4" s="8" t="s">
        <v>26</v>
      </c>
    </row>
    <row r="5" spans="1:4" ht="15.75" x14ac:dyDescent="0.25">
      <c r="A5" s="35"/>
      <c r="B5" s="37" t="s">
        <v>8</v>
      </c>
      <c r="C5" s="35"/>
      <c r="D5" s="35"/>
    </row>
    <row r="6" spans="1:4" x14ac:dyDescent="0.25">
      <c r="A6" s="29">
        <v>1</v>
      </c>
      <c r="B6" s="29" t="s">
        <v>65</v>
      </c>
      <c r="C6" s="29">
        <v>235</v>
      </c>
      <c r="D6" s="30">
        <f>C6</f>
        <v>235</v>
      </c>
    </row>
    <row r="7" spans="1:4" x14ac:dyDescent="0.25">
      <c r="A7" s="29"/>
      <c r="B7" s="30" t="s">
        <v>12</v>
      </c>
      <c r="C7" s="30"/>
      <c r="D7" s="30"/>
    </row>
    <row r="8" spans="1:4" x14ac:dyDescent="0.25">
      <c r="A8" s="29">
        <v>1</v>
      </c>
      <c r="B8" s="29" t="s">
        <v>65</v>
      </c>
      <c r="C8" s="29">
        <v>150</v>
      </c>
      <c r="D8" s="30">
        <f>C8+D6</f>
        <v>385</v>
      </c>
    </row>
    <row r="9" spans="1:4" x14ac:dyDescent="0.25">
      <c r="A9" s="29"/>
      <c r="B9" s="29"/>
      <c r="C9" s="30"/>
      <c r="D9" s="30"/>
    </row>
    <row r="10" spans="1:4" x14ac:dyDescent="0.25">
      <c r="A10" s="30"/>
      <c r="B10" s="30"/>
      <c r="C10" s="30"/>
      <c r="D10" s="30"/>
    </row>
    <row r="11" spans="1:4" x14ac:dyDescent="0.25">
      <c r="A11" s="29"/>
      <c r="B11" s="31"/>
      <c r="C11" s="30"/>
      <c r="D11" s="30"/>
    </row>
    <row r="12" spans="1:4" x14ac:dyDescent="0.25">
      <c r="A12" s="29"/>
      <c r="B12" s="30"/>
      <c r="C12" s="30"/>
      <c r="D12" s="30"/>
    </row>
    <row r="13" spans="1:4" x14ac:dyDescent="0.25">
      <c r="A13" s="29"/>
      <c r="B13" s="29"/>
      <c r="C13" s="30"/>
      <c r="D13" s="30"/>
    </row>
    <row r="14" spans="1:4" x14ac:dyDescent="0.25">
      <c r="A14" s="29"/>
      <c r="B14" s="30"/>
      <c r="C14" s="30"/>
      <c r="D14" s="30"/>
    </row>
    <row r="15" spans="1:4" x14ac:dyDescent="0.25">
      <c r="A15" s="29"/>
      <c r="B15" s="29"/>
      <c r="C15" s="30"/>
      <c r="D15" s="30"/>
    </row>
    <row r="16" spans="1:4" x14ac:dyDescent="0.25">
      <c r="A16" s="29"/>
      <c r="B16" s="30"/>
      <c r="C16" s="30"/>
      <c r="D16" s="30"/>
    </row>
    <row r="17" spans="1:4" x14ac:dyDescent="0.25">
      <c r="A17" s="29"/>
      <c r="B17" s="29"/>
      <c r="C17" s="30"/>
      <c r="D17" s="30"/>
    </row>
    <row r="18" spans="1:4" x14ac:dyDescent="0.25">
      <c r="A18" s="29"/>
      <c r="B18" s="30"/>
      <c r="C18" s="30"/>
      <c r="D18" s="30"/>
    </row>
    <row r="19" spans="1:4" x14ac:dyDescent="0.25">
      <c r="A19" s="29"/>
      <c r="B19" s="29"/>
      <c r="C19" s="30"/>
      <c r="D19" s="30"/>
    </row>
    <row r="20" spans="1:4" x14ac:dyDescent="0.25">
      <c r="A20" s="29"/>
      <c r="B20" s="30"/>
      <c r="C20" s="30"/>
      <c r="D20" s="30"/>
    </row>
    <row r="21" spans="1:4" x14ac:dyDescent="0.25">
      <c r="A21" s="29"/>
      <c r="B21" s="30"/>
      <c r="C21" s="30"/>
      <c r="D21" s="30"/>
    </row>
    <row r="22" spans="1:4" x14ac:dyDescent="0.25">
      <c r="A22" s="29"/>
      <c r="B22" s="30"/>
      <c r="C22" s="30"/>
      <c r="D22" s="30"/>
    </row>
    <row r="23" spans="1:4" x14ac:dyDescent="0.25">
      <c r="A23" s="29"/>
      <c r="B23" s="30"/>
      <c r="C23" s="30"/>
      <c r="D23" s="30"/>
    </row>
    <row r="24" spans="1:4" x14ac:dyDescent="0.25">
      <c r="A24" s="29"/>
      <c r="B24" s="30"/>
      <c r="C24" s="30"/>
      <c r="D24" s="30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30"/>
      <c r="C26" s="30"/>
      <c r="D26" s="30"/>
    </row>
    <row r="27" spans="1:4" x14ac:dyDescent="0.25">
      <c r="A27" s="29"/>
      <c r="B27" s="30"/>
      <c r="C27" s="30"/>
      <c r="D27" s="30"/>
    </row>
    <row r="28" spans="1:4" x14ac:dyDescent="0.25">
      <c r="A28" s="29"/>
      <c r="B28" s="30"/>
      <c r="C28" s="30"/>
      <c r="D28" s="30"/>
    </row>
    <row r="29" spans="1:4" x14ac:dyDescent="0.25">
      <c r="A29" s="29"/>
      <c r="B29" s="30"/>
      <c r="C29" s="30"/>
      <c r="D29" s="30"/>
    </row>
    <row r="30" spans="1:4" x14ac:dyDescent="0.25">
      <c r="A30" s="30"/>
      <c r="B30" s="30"/>
      <c r="C30" s="30"/>
      <c r="D30" s="2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2016-01-28T04:12:45Z</cp:lastPrinted>
  <dcterms:created xsi:type="dcterms:W3CDTF">2011-07-25T05:21:17Z</dcterms:created>
  <dcterms:modified xsi:type="dcterms:W3CDTF">2023-01-26T08:07:26Z</dcterms:modified>
</cp:coreProperties>
</file>