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6898D51-6F83-4773-975C-A66E70EF0E3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39" i="1" s="1"/>
  <c r="H40" i="1" l="1"/>
  <c r="H44" i="1" s="1"/>
  <c r="F24" i="1"/>
  <c r="F39" i="1" s="1"/>
  <c r="F40" i="1" l="1"/>
  <c r="D19" i="1" l="1"/>
  <c r="F44" i="1"/>
  <c r="D12" i="1" s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<sst xmlns="http://schemas.openxmlformats.org/spreadsheetml/2006/main" count="42" uniqueCount="41">
  <si>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</si>
  <si>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</si>
  <si>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</si>
  <si>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</si>
  <si>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</si>
  <si>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</si>
  <si>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</si>
  <si>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</si>
  <si>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</si>
  <si>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</si>
  <si>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</si>
  <si>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</si>
  <si>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</si>
  <si>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</si>
  <si>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</si>
  <si>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</si>
  <si>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</si>
  <si>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</si>
  <si>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</si>
  <si>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</si>
  <si>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</si>
  <si>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</si>
  <si>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</si>
  <si>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</si>
  <si>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</si>
  <si>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</si>
  <si>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</si>
  <si>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</si>
  <si>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</si>
  <si>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</si>
  <si>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</si>
  <si>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</si>
  <si>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</si>
  <si>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</si>
  <si>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</si>
  <si>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</si>
  <si>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</si>
  <si>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</si>
  <si>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</si>
  <si>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</si>
  <si>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ул.Коммунистическая,10 за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</si>
</sst>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1786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35</v>
      </c>
      <c r="B11" s="41"/>
      <c r="C11" s="42"/>
      <c r="D11" s="32">
        <v>-118339.68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460553.36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f>13051.77+441134.1+2080.03+4070.34</f>
        <v>460336.24000000005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34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830048.65</v>
      </c>
      <c r="E19" s="38"/>
      <c r="F19" s="37"/>
      <c r="G19" s="38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-487114.97000000003</v>
      </c>
      <c r="E20" s="38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21.489051885031728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221821.19999999998</v>
      </c>
      <c r="G24" s="31"/>
      <c r="H24" s="24">
        <f>H25+H26+H27+H28+H29+H30+H31+H32+H33+H34</f>
        <v>315794.82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29790.48</v>
      </c>
      <c r="G25" s="46"/>
      <c r="H25" s="47">
        <v>134209.04</v>
      </c>
      <c r="I25" s="48"/>
    </row>
    <row r="26" spans="1:9" x14ac:dyDescent="0.25">
      <c r="A26" s="49" t="s">
        <v>39</v>
      </c>
      <c r="B26" s="50"/>
      <c r="C26" s="50"/>
      <c r="D26" s="50"/>
      <c r="E26" s="51"/>
      <c r="F26" s="29">
        <v>22503.599999999999</v>
      </c>
      <c r="G26" s="30"/>
      <c r="H26" s="32">
        <v>8297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15431.04</v>
      </c>
      <c r="G27" s="30"/>
      <c r="H27" s="32">
        <v>22004.98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12001.92</v>
      </c>
      <c r="G28" s="30"/>
      <c r="H28" s="37">
        <v>12126</v>
      </c>
      <c r="I28" s="38"/>
    </row>
    <row r="29" spans="1:9" ht="30" customHeight="1" x14ac:dyDescent="0.25">
      <c r="A29" s="40" t="s">
        <v>38</v>
      </c>
      <c r="B29" s="41"/>
      <c r="C29" s="41"/>
      <c r="D29" s="41"/>
      <c r="E29" s="42"/>
      <c r="F29" s="29">
        <v>78441.119999999995</v>
      </c>
      <c r="G29" s="30"/>
      <c r="H29" s="32">
        <f>73511.76+1993</f>
        <v>75504.759999999995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63653.04</v>
      </c>
      <c r="G30" s="30"/>
      <c r="H30" s="32">
        <v>63653.04</v>
      </c>
      <c r="I30" s="33"/>
    </row>
    <row r="31" spans="1:9" x14ac:dyDescent="0.25">
      <c r="A31" s="10" t="s">
        <v>36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26" t="s">
        <v>37</v>
      </c>
      <c r="B34" s="27"/>
      <c r="C34" s="27"/>
      <c r="D34" s="27"/>
      <c r="E34" s="28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90871.679999999993</v>
      </c>
      <c r="G35" s="31"/>
      <c r="H35" s="39">
        <v>90871.679999999993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139950.96-4878.72</f>
        <v>135072.24</v>
      </c>
      <c r="G38" s="31"/>
      <c r="H38" s="24">
        <v>419599.58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447765.12</v>
      </c>
      <c r="G39" s="25"/>
      <c r="H39" s="24">
        <f>H24+H35+H36+H37+H38</f>
        <v>826266.08000000007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12788.239999999998</v>
      </c>
      <c r="G40" s="31"/>
      <c r="H40" s="24">
        <f>H41+H42+H43</f>
        <v>3782.57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>
        <v>8644.24</v>
      </c>
      <c r="G41" s="31"/>
      <c r="H41" s="24">
        <v>0</v>
      </c>
      <c r="I41" s="31"/>
    </row>
    <row r="42" spans="1:9" x14ac:dyDescent="0.25">
      <c r="A42" s="14" t="s">
        <v>29</v>
      </c>
      <c r="B42" s="15"/>
      <c r="C42" s="15"/>
      <c r="D42" s="15"/>
      <c r="E42" s="16"/>
      <c r="F42" s="24">
        <v>1428.8</v>
      </c>
      <c r="G42" s="31"/>
      <c r="H42" s="24">
        <v>0</v>
      </c>
      <c r="I42" s="31"/>
    </row>
    <row r="43" spans="1:9" x14ac:dyDescent="0.25">
      <c r="A43" s="34" t="s">
        <v>30</v>
      </c>
      <c r="B43" s="35"/>
      <c r="C43" s="35"/>
      <c r="D43" s="35"/>
      <c r="E43" s="36"/>
      <c r="F43" s="24">
        <v>2715.2</v>
      </c>
      <c r="G43" s="31"/>
      <c r="H43" s="24">
        <v>3782.57</v>
      </c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460553.36</v>
      </c>
      <c r="G44" s="25"/>
      <c r="H44" s="24">
        <f>H39+H40</f>
        <v>830048.65</v>
      </c>
      <c r="I44" s="25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2"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34:E34"/>
    <mergeCell ref="H34:I34"/>
    <mergeCell ref="F40:G40"/>
    <mergeCell ref="F41:G41"/>
    <mergeCell ref="F42:G42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2023-03-13T04:52:46Z</dcterms:modified>
</cp:coreProperties>
</file>