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/>
  <c r="D12" i="6"/>
  <c r="C19" i="1"/>
  <c r="D16" i="9"/>
  <c r="C12" i="1"/>
  <c r="C12" i="9" l="1"/>
  <c r="D6" l="1"/>
  <c r="D8" s="1"/>
  <c r="D12" s="1"/>
  <c r="D14" s="1"/>
  <c r="D6" i="1" l="1"/>
  <c r="D8" s="1"/>
  <c r="D12" s="1"/>
  <c r="D14" s="1"/>
  <c r="D6" i="6" l="1"/>
  <c r="D8" s="1"/>
  <c r="D10" s="1"/>
  <c r="D6" i="2" l="1"/>
  <c r="D8" s="1"/>
  <c r="D10" s="1"/>
  <c r="E4" i="5" l="1"/>
  <c r="M4"/>
  <c r="L4"/>
  <c r="K4"/>
  <c r="J4"/>
  <c r="I4"/>
  <c r="H4"/>
  <c r="G4"/>
  <c r="F4"/>
  <c r="D4"/>
  <c r="C4"/>
  <c r="B4"/>
  <c r="E9"/>
  <c r="D19"/>
  <c r="N18"/>
  <c r="N22"/>
  <c r="N21"/>
  <c r="N20"/>
  <c r="M19"/>
  <c r="L19"/>
  <c r="K19"/>
  <c r="J19"/>
  <c r="I19"/>
  <c r="H19"/>
  <c r="G19"/>
  <c r="F19"/>
  <c r="E19"/>
  <c r="C19"/>
  <c r="B19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B14"/>
  <c r="B9"/>
  <c r="N23"/>
  <c r="C24" l="1"/>
  <c r="D24"/>
  <c r="F24"/>
  <c r="B24"/>
  <c r="M24"/>
  <c r="L24"/>
  <c r="K24"/>
  <c r="J24"/>
  <c r="I24"/>
  <c r="H24"/>
  <c r="G24"/>
  <c r="E24"/>
  <c r="N19"/>
  <c r="N6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<sst xmlns="http://schemas.openxmlformats.org/spreadsheetml/2006/main" count="137" uniqueCount="82">
  <si>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</si>
  <si>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</si>
  <si>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</si>
  <si>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</si>
  <si>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</si>
  <si>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</si>
  <si>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</si>
  <si>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</si>
  <si>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</si>
  <si>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</si>
  <si>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</si>
  <si>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</si>
  <si>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</si>
  <si>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</si>
  <si>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</si>
  <si>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</si>
  <si>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</si>
  <si>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</si>
  <si>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</si>
  <si>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</si>
  <si>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</si>
  <si>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</si>
  <si>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</si>
  <si>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</si>
  <si>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</si>
  <si>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</si>
  <si>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</si>
  <si>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</si>
  <si>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</si>
  <si>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</si>
  <si>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</si>
  <si>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</si>
  <si>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</si>
  <si>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</si>
  <si>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</si>
  <si>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</si>
  <si>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</si>
  <si>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</si>
  <si>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</si>
  <si>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</si>
  <si>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</si>
  <si>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</si>
  <si>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</si>
  <si>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</si>
  <si>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</si>
  <si>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</si>
  <si>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</si>
  <si>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</si>
  <si>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</si>
  <si>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</si>
  <si>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</si>
  <si>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</si>
  <si>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</si>
  <si>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</si>
  <si>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</si>
  <si>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</si>
  <si>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</si>
  <si>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</si>
  <si>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</si>
  <si>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</si>
  <si>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2022г</t>
  </si>
  <si>
    <t>Лицевой счёт  2022г</t>
  </si>
  <si>
    <t>Лицевой счёт 2022г</t>
  </si>
  <si>
    <t>Работы ППР</t>
  </si>
  <si>
    <t>Отключение подъездного отопления</t>
  </si>
  <si>
    <t>Отключение  отопления</t>
  </si>
  <si>
    <t>Вывоз крупногабаритного мусора</t>
  </si>
  <si>
    <t>Ремонт светильника. Замена лампочки</t>
  </si>
  <si>
    <t>Выдан жителям пиломатериал для нужд дома (ремонт тратуара)</t>
  </si>
  <si>
    <t>Скос травы на придомовой территории</t>
  </si>
  <si>
    <t>Спил дерева на придомовой территории</t>
  </si>
  <si>
    <t>Итого за июль</t>
  </si>
  <si>
    <t>Спиливание дерева на придомовой территории</t>
  </si>
  <si>
    <t>Запуск ситемы отопления</t>
  </si>
  <si>
    <t>Прочистка канализации Квартира №9</t>
  </si>
  <si>
    <t>Итого за сентябрь</t>
  </si>
  <si>
    <t>Прочистка канализации Подъезд №1</t>
  </si>
  <si>
    <t xml:space="preserve">Прочистка канализации </t>
  </si>
  <si>
    <t>Устранение течи на стояке ГВС Квартира №6</t>
  </si>
  <si>
    <t>Итого за декабрь</t>
  </si>
  <si>
    <t>Прочистка канализации с колодца Подъезд №1</t>
  </si>
  <si>
    <t>Ремонт светильника. Замена лампочки и предохранителя Подъезд №2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</si>
</sst>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B16" sqref="B16:C18"/>
    </sheetView>
  </sheetViews>
  <sheetFormatPr defaultRowHeight="1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6" t="s">
        <v>4</v>
      </c>
      <c r="C3" s="56"/>
      <c r="D3" s="56"/>
      <c r="E3" s="1"/>
      <c r="F3" s="1"/>
      <c r="G3" s="1"/>
      <c r="H3" s="1"/>
    </row>
    <row r="4" spans="1:8" ht="30">
      <c r="A4" s="24"/>
      <c r="B4" s="27" t="s">
        <v>0</v>
      </c>
      <c r="C4" s="27" t="s">
        <v>1</v>
      </c>
      <c r="D4" s="27" t="s">
        <v>27</v>
      </c>
      <c r="E4" s="1"/>
      <c r="F4" s="1"/>
      <c r="G4" s="1"/>
      <c r="H4" s="1"/>
    </row>
    <row r="5" spans="1:8">
      <c r="A5" s="32"/>
      <c r="B5" s="39" t="s">
        <v>8</v>
      </c>
      <c r="C5" s="40"/>
      <c r="D5" s="40"/>
      <c r="E5" s="1"/>
      <c r="F5" s="1"/>
      <c r="G5" s="1"/>
      <c r="H5" s="1"/>
    </row>
    <row r="6" spans="1:8">
      <c r="A6" s="32">
        <v>1</v>
      </c>
      <c r="B6" s="32" t="s">
        <v>64</v>
      </c>
      <c r="C6" s="32">
        <v>372</v>
      </c>
      <c r="D6" s="33">
        <f>C6</f>
        <v>372</v>
      </c>
      <c r="E6" s="1"/>
      <c r="F6" s="1"/>
    </row>
    <row r="7" spans="1:8">
      <c r="A7" s="32"/>
      <c r="B7" s="33" t="s">
        <v>9</v>
      </c>
      <c r="C7" s="33"/>
      <c r="D7" s="33"/>
      <c r="E7" s="1"/>
      <c r="F7" s="1"/>
    </row>
    <row r="8" spans="1:8">
      <c r="A8" s="32">
        <v>1</v>
      </c>
      <c r="B8" s="32" t="s">
        <v>65</v>
      </c>
      <c r="C8" s="32">
        <v>744</v>
      </c>
      <c r="D8" s="33">
        <f>C8+D6</f>
        <v>1116</v>
      </c>
      <c r="E8" s="1"/>
      <c r="F8" s="1"/>
    </row>
    <row r="9" spans="1:8">
      <c r="A9" s="32"/>
      <c r="B9" s="33" t="s">
        <v>13</v>
      </c>
      <c r="C9" s="32"/>
      <c r="D9" s="32"/>
      <c r="E9" s="1"/>
      <c r="F9" s="1"/>
    </row>
    <row r="10" spans="1:8" s="5" customFormat="1">
      <c r="A10" s="32">
        <v>1</v>
      </c>
      <c r="B10" s="32" t="s">
        <v>73</v>
      </c>
      <c r="C10" s="32">
        <v>744</v>
      </c>
      <c r="D10" s="33"/>
      <c r="E10" s="4"/>
      <c r="F10" s="4"/>
    </row>
    <row r="11" spans="1:8" s="5" customFormat="1">
      <c r="A11" s="32">
        <v>2</v>
      </c>
      <c r="B11" s="32" t="s">
        <v>74</v>
      </c>
      <c r="C11" s="32">
        <v>2976</v>
      </c>
      <c r="D11" s="33"/>
      <c r="E11" s="4"/>
      <c r="F11" s="4"/>
    </row>
    <row r="12" spans="1:8">
      <c r="A12" s="32"/>
      <c r="B12" s="33" t="s">
        <v>75</v>
      </c>
      <c r="C12" s="33">
        <f>SUM(C10:C11)</f>
        <v>3720</v>
      </c>
      <c r="D12" s="33">
        <f>C12+D8</f>
        <v>4836</v>
      </c>
      <c r="E12" s="1"/>
      <c r="F12" s="1"/>
    </row>
    <row r="13" spans="1:8">
      <c r="A13" s="32"/>
      <c r="B13" s="33" t="s">
        <v>15</v>
      </c>
      <c r="C13" s="32"/>
      <c r="D13" s="32"/>
      <c r="E13" s="1"/>
      <c r="F13" s="1"/>
    </row>
    <row r="14" spans="1:8">
      <c r="A14" s="33">
        <v>1</v>
      </c>
      <c r="B14" s="32" t="s">
        <v>76</v>
      </c>
      <c r="C14" s="32">
        <v>2790</v>
      </c>
      <c r="D14" s="33">
        <f>C14+D12</f>
        <v>7626</v>
      </c>
      <c r="E14" s="1"/>
      <c r="F14" s="1"/>
    </row>
    <row r="15" spans="1:8">
      <c r="A15" s="32"/>
      <c r="B15" s="33" t="s">
        <v>16</v>
      </c>
      <c r="C15" s="32"/>
      <c r="D15" s="32"/>
      <c r="E15" s="1"/>
      <c r="F15" s="1"/>
    </row>
    <row r="16" spans="1:8">
      <c r="A16" s="32">
        <v>1</v>
      </c>
      <c r="B16" s="32" t="s">
        <v>77</v>
      </c>
      <c r="C16" s="32">
        <v>3348</v>
      </c>
      <c r="D16" s="33"/>
      <c r="E16" s="1"/>
      <c r="F16" s="1"/>
    </row>
    <row r="17" spans="1:6" s="5" customFormat="1">
      <c r="A17" s="33">
        <v>2</v>
      </c>
      <c r="B17" s="32" t="s">
        <v>78</v>
      </c>
      <c r="C17" s="32">
        <v>372</v>
      </c>
      <c r="D17" s="33"/>
      <c r="E17" s="4"/>
      <c r="F17" s="4"/>
    </row>
    <row r="18" spans="1:6" s="5" customFormat="1">
      <c r="A18" s="33">
        <v>3</v>
      </c>
      <c r="B18" s="32" t="s">
        <v>80</v>
      </c>
      <c r="C18" s="32">
        <v>4464</v>
      </c>
      <c r="D18" s="33"/>
      <c r="E18" s="4"/>
      <c r="F18" s="4"/>
    </row>
    <row r="19" spans="1:6" s="5" customFormat="1">
      <c r="A19" s="33"/>
      <c r="B19" s="33" t="s">
        <v>79</v>
      </c>
      <c r="C19" s="32">
        <f>SUM(C16:C18)</f>
        <v>8184</v>
      </c>
      <c r="D19" s="33"/>
      <c r="E19" s="4"/>
      <c r="F19" s="4"/>
    </row>
    <row r="20" spans="1:6" s="5" customFormat="1">
      <c r="A20" s="33"/>
      <c r="B20" s="32"/>
      <c r="C20" s="32"/>
      <c r="D20" s="33"/>
      <c r="E20" s="4"/>
      <c r="F20" s="4"/>
    </row>
    <row r="21" spans="1:6" s="5" customFormat="1">
      <c r="A21" s="33"/>
      <c r="B21" s="32"/>
      <c r="C21" s="32"/>
      <c r="D21" s="33"/>
      <c r="E21" s="4"/>
      <c r="F21" s="4"/>
    </row>
    <row r="22" spans="1:6" s="5" customFormat="1">
      <c r="A22" s="33"/>
      <c r="B22" s="32"/>
      <c r="C22" s="32"/>
      <c r="D22" s="33"/>
      <c r="E22" s="4"/>
      <c r="F22" s="4"/>
    </row>
    <row r="23" spans="1:6" s="5" customFormat="1">
      <c r="A23" s="33"/>
      <c r="B23" s="32"/>
      <c r="C23" s="32"/>
      <c r="D23" s="33"/>
      <c r="E23" s="4"/>
      <c r="F23" s="4"/>
    </row>
    <row r="24" spans="1:6" s="5" customFormat="1">
      <c r="A24" s="33"/>
      <c r="B24" s="32"/>
      <c r="C24" s="32"/>
      <c r="D24" s="33"/>
      <c r="E24" s="4"/>
      <c r="F24" s="4"/>
    </row>
    <row r="25" spans="1:6" s="5" customFormat="1">
      <c r="A25" s="33"/>
      <c r="B25" s="32"/>
      <c r="C25" s="32"/>
      <c r="D25" s="33"/>
      <c r="E25" s="4"/>
      <c r="F25" s="4"/>
    </row>
    <row r="26" spans="1:6" s="5" customFormat="1">
      <c r="A26" s="33"/>
      <c r="B26" s="32"/>
      <c r="C26" s="32"/>
      <c r="D26" s="33"/>
      <c r="E26" s="4"/>
      <c r="F26" s="4"/>
    </row>
    <row r="27" spans="1:6" s="5" customFormat="1">
      <c r="A27" s="33"/>
      <c r="B27" s="32"/>
      <c r="C27" s="32"/>
      <c r="D27" s="33"/>
      <c r="E27" s="4"/>
      <c r="F27" s="4"/>
    </row>
    <row r="28" spans="1:6" s="5" customFormat="1">
      <c r="A28" s="33"/>
      <c r="B28" s="32"/>
      <c r="C28" s="32"/>
      <c r="D28" s="33"/>
      <c r="E28" s="4"/>
      <c r="F28" s="4"/>
    </row>
    <row r="29" spans="1:6" s="5" customFormat="1">
      <c r="A29" s="33"/>
      <c r="B29" s="32"/>
      <c r="C29" s="32"/>
      <c r="D29" s="33"/>
      <c r="E29" s="4"/>
      <c r="F29" s="4"/>
    </row>
    <row r="30" spans="1:6" s="5" customFormat="1">
      <c r="A30" s="33"/>
      <c r="B30" s="32"/>
      <c r="C30" s="32"/>
      <c r="D30" s="33"/>
      <c r="E30" s="4"/>
      <c r="F30" s="4"/>
    </row>
    <row r="31" spans="1:6">
      <c r="A31" s="32"/>
      <c r="B31" s="32"/>
      <c r="C31" s="32"/>
      <c r="D31" s="32"/>
      <c r="E31" s="1"/>
      <c r="F31" s="1"/>
    </row>
    <row r="32" spans="1:6">
      <c r="A32" s="32"/>
      <c r="B32" s="32"/>
      <c r="C32" s="32"/>
      <c r="D32" s="32"/>
      <c r="E32" s="1"/>
      <c r="F32" s="1"/>
    </row>
    <row r="33" spans="1:6">
      <c r="A33" s="32"/>
      <c r="B33" s="33"/>
      <c r="C33" s="33"/>
      <c r="D33" s="33"/>
      <c r="E33" s="1"/>
      <c r="F33" s="1"/>
    </row>
    <row r="34" spans="1:6">
      <c r="A34" s="37"/>
      <c r="B34" s="37"/>
      <c r="C34" s="37"/>
      <c r="D34" s="37"/>
    </row>
    <row r="35" spans="1:6">
      <c r="A35" s="37"/>
      <c r="B35" s="37"/>
      <c r="C35" s="37"/>
      <c r="D35" s="37"/>
    </row>
    <row r="36" spans="1:6">
      <c r="A36" s="37"/>
      <c r="B36" s="37"/>
      <c r="C36" s="37"/>
      <c r="D36" s="37"/>
    </row>
    <row r="37" spans="1:6">
      <c r="A37" s="37"/>
      <c r="B37" s="37"/>
      <c r="C37" s="37"/>
      <c r="D37" s="37"/>
    </row>
    <row r="38" spans="1:6">
      <c r="A38" s="37"/>
      <c r="B38" s="37"/>
      <c r="C38" s="37"/>
      <c r="D38" s="37"/>
    </row>
    <row r="39" spans="1:6">
      <c r="A39" s="37"/>
      <c r="B39" s="37"/>
      <c r="C39" s="37"/>
      <c r="D39" s="37"/>
    </row>
    <row r="40" spans="1:6">
      <c r="A40" s="37"/>
      <c r="B40" s="37"/>
      <c r="C40" s="37"/>
      <c r="D40" s="37"/>
    </row>
    <row r="41" spans="1:6">
      <c r="A41" s="37"/>
      <c r="B41" s="37"/>
      <c r="C41" s="37"/>
      <c r="D41" s="37"/>
    </row>
    <row r="42" spans="1:6">
      <c r="A42" s="37"/>
      <c r="B42" s="37"/>
      <c r="C42" s="37"/>
      <c r="D42" s="37"/>
    </row>
    <row r="43" spans="1:6">
      <c r="A43" s="37"/>
      <c r="B43" s="37"/>
      <c r="C43" s="37"/>
      <c r="D43" s="37"/>
    </row>
    <row r="44" spans="1:6">
      <c r="A44" s="37"/>
      <c r="B44" s="37"/>
      <c r="C44" s="37"/>
      <c r="D44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2" sqref="B12:C12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6" t="s">
        <v>7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>
      <c r="A6" s="32">
        <v>1</v>
      </c>
      <c r="B6" s="32" t="s">
        <v>59</v>
      </c>
      <c r="C6" s="32">
        <v>2232</v>
      </c>
      <c r="D6" s="33">
        <f>C6</f>
        <v>2232</v>
      </c>
    </row>
    <row r="7" spans="1:8" s="1" customFormat="1">
      <c r="A7" s="32"/>
      <c r="B7" s="33" t="s">
        <v>6</v>
      </c>
      <c r="C7" s="33"/>
      <c r="D7" s="33"/>
    </row>
    <row r="8" spans="1:8" s="4" customFormat="1">
      <c r="A8" s="36">
        <v>1</v>
      </c>
      <c r="B8" s="32" t="s">
        <v>59</v>
      </c>
      <c r="C8" s="32">
        <v>1116</v>
      </c>
      <c r="D8" s="33">
        <f>C8+D6</f>
        <v>3348</v>
      </c>
    </row>
    <row r="9" spans="1:8" s="4" customFormat="1">
      <c r="A9" s="32"/>
      <c r="B9" s="33" t="s">
        <v>3</v>
      </c>
      <c r="C9" s="32"/>
      <c r="D9" s="33"/>
    </row>
    <row r="10" spans="1:8" s="1" customFormat="1" ht="15" customHeight="1">
      <c r="A10" s="32">
        <v>1</v>
      </c>
      <c r="B10" s="32" t="s">
        <v>59</v>
      </c>
      <c r="C10" s="32">
        <v>1116</v>
      </c>
      <c r="D10" s="33">
        <f>C10+D8</f>
        <v>4464</v>
      </c>
    </row>
    <row r="11" spans="1:8" s="1" customFormat="1" ht="17.100000000000001" customHeight="1">
      <c r="A11" s="32"/>
      <c r="B11" s="33" t="s">
        <v>16</v>
      </c>
      <c r="C11" s="32"/>
      <c r="D11" s="32"/>
    </row>
    <row r="12" spans="1:8" s="1" customFormat="1">
      <c r="A12" s="32">
        <v>1</v>
      </c>
      <c r="B12" s="32" t="s">
        <v>59</v>
      </c>
      <c r="C12" s="33">
        <v>1116</v>
      </c>
      <c r="D12" s="33">
        <f>C12+D10</f>
        <v>5580</v>
      </c>
    </row>
    <row r="13" spans="1:8" s="1" customFormat="1">
      <c r="A13" s="32"/>
      <c r="B13" s="33"/>
      <c r="C13" s="32"/>
      <c r="D13" s="33"/>
    </row>
    <row r="14" spans="1:8" s="1" customFormat="1">
      <c r="A14" s="32"/>
      <c r="B14" s="32"/>
      <c r="C14" s="32"/>
      <c r="D14" s="33"/>
    </row>
    <row r="15" spans="1:8" s="1" customFormat="1">
      <c r="A15" s="32"/>
      <c r="B15" s="32"/>
      <c r="C15" s="32"/>
      <c r="D15" s="32"/>
    </row>
    <row r="16" spans="1:8" s="4" customFormat="1">
      <c r="A16" s="32"/>
      <c r="B16" s="33"/>
      <c r="C16" s="33"/>
      <c r="D16" s="33"/>
    </row>
    <row r="17" spans="1:4" s="4" customFormat="1">
      <c r="A17" s="33"/>
      <c r="B17" s="33"/>
      <c r="C17" s="32"/>
      <c r="D17" s="33"/>
    </row>
    <row r="18" spans="1:4" s="1" customFormat="1">
      <c r="A18" s="32"/>
      <c r="B18" s="32"/>
      <c r="C18" s="33"/>
      <c r="D18" s="33"/>
    </row>
    <row r="19" spans="1:4" s="1" customFormat="1">
      <c r="A19" s="32"/>
      <c r="B19" s="33"/>
      <c r="C19" s="32"/>
      <c r="D19" s="33"/>
    </row>
    <row r="20" spans="1:4" s="1" customFormat="1">
      <c r="A20" s="32"/>
      <c r="B20" s="32"/>
      <c r="C20" s="32"/>
      <c r="D20" s="33"/>
    </row>
    <row r="21" spans="1:4" s="1" customFormat="1">
      <c r="A21" s="32"/>
      <c r="B21" s="33"/>
      <c r="C21" s="32"/>
      <c r="D21" s="32"/>
    </row>
    <row r="22" spans="1:4" s="4" customFormat="1">
      <c r="A22" s="33"/>
      <c r="B22" s="32"/>
      <c r="C22" s="33"/>
      <c r="D22" s="33"/>
    </row>
    <row r="23" spans="1:4" s="1" customFormat="1">
      <c r="A23" s="32"/>
      <c r="B23" s="33"/>
      <c r="C23" s="32"/>
      <c r="D23" s="32"/>
    </row>
    <row r="24" spans="1:4" s="1" customFormat="1">
      <c r="A24" s="32"/>
      <c r="B24" s="33"/>
      <c r="C24" s="32"/>
      <c r="D24" s="32"/>
    </row>
    <row r="25" spans="1:4" s="1" customFormat="1">
      <c r="A25" s="32"/>
      <c r="B25" s="32"/>
      <c r="C25" s="33"/>
      <c r="D25" s="33"/>
    </row>
    <row r="26" spans="1:4" s="1" customFormat="1">
      <c r="A26" s="33"/>
      <c r="B26" s="33"/>
      <c r="C26" s="33"/>
      <c r="D26" s="33"/>
    </row>
    <row r="27" spans="1:4" s="1" customFormat="1" ht="15.75" customHeight="1">
      <c r="A27" s="32"/>
      <c r="B27" s="33"/>
      <c r="C27" s="32"/>
      <c r="D27" s="32"/>
    </row>
    <row r="28" spans="1:4" s="1" customFormat="1">
      <c r="A28" s="32"/>
      <c r="B28" s="32"/>
      <c r="C28" s="33"/>
      <c r="D28" s="33"/>
    </row>
    <row r="29" spans="1:4" s="1" customFormat="1">
      <c r="A29" s="32"/>
      <c r="B29" s="33"/>
      <c r="C29" s="33"/>
      <c r="D29" s="33"/>
    </row>
    <row r="30" spans="1:4">
      <c r="A30" s="34"/>
      <c r="B30" s="32"/>
      <c r="C30" s="34"/>
      <c r="D30" s="34"/>
    </row>
    <row r="31" spans="1:4">
      <c r="A31" s="34"/>
      <c r="B31" s="33"/>
      <c r="C31" s="34"/>
      <c r="D31" s="34"/>
    </row>
    <row r="32" spans="1:4">
      <c r="A32" s="34"/>
      <c r="B32" s="32"/>
      <c r="C32" s="34"/>
      <c r="D32" s="34"/>
    </row>
    <row r="33" spans="1:4">
      <c r="A33" s="34"/>
      <c r="B33" s="32"/>
      <c r="C33" s="34"/>
      <c r="D33" s="34"/>
    </row>
    <row r="34" spans="1:4">
      <c r="A34" s="34"/>
      <c r="B34" s="32"/>
      <c r="C34" s="35"/>
      <c r="D34" s="35"/>
    </row>
    <row r="35" spans="1:4">
      <c r="A35" s="37"/>
      <c r="B35" s="37"/>
      <c r="C35" s="37"/>
    </row>
    <row r="36" spans="1:4">
      <c r="A36" s="37"/>
      <c r="B36" s="37"/>
      <c r="C36" s="37"/>
    </row>
    <row r="37" spans="1:4">
      <c r="A37" s="37"/>
      <c r="B37" s="37"/>
      <c r="C37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B12" sqref="B12:C12"/>
    </sheetView>
  </sheetViews>
  <sheetFormatPr defaultRowHeight="15"/>
  <cols>
    <col min="1" max="1" width="4.28515625" customWidth="1"/>
    <col min="2" max="2" width="47" customWidth="1"/>
  </cols>
  <sheetData>
    <row r="1" spans="1:4" ht="21">
      <c r="A1" s="1"/>
      <c r="B1" s="57" t="s">
        <v>61</v>
      </c>
      <c r="C1" s="57"/>
      <c r="D1" s="57"/>
    </row>
    <row r="2" spans="1:4" ht="15.75">
      <c r="A2" s="1"/>
      <c r="B2" s="2" t="s">
        <v>32</v>
      </c>
      <c r="C2" s="1"/>
      <c r="D2" s="1"/>
    </row>
    <row r="3" spans="1:4">
      <c r="A3" s="1"/>
      <c r="B3" s="56" t="s">
        <v>31</v>
      </c>
      <c r="C3" s="56"/>
      <c r="D3" s="56"/>
    </row>
    <row r="4" spans="1:4" ht="26.25">
      <c r="A4" s="7"/>
      <c r="B4" s="8" t="s">
        <v>0</v>
      </c>
      <c r="C4" s="7" t="s">
        <v>1</v>
      </c>
      <c r="D4" s="8" t="s">
        <v>27</v>
      </c>
    </row>
    <row r="5" spans="1:4">
      <c r="A5" s="36"/>
      <c r="B5" s="33" t="s">
        <v>6</v>
      </c>
      <c r="C5" s="36"/>
      <c r="D5" s="36"/>
    </row>
    <row r="6" spans="1:4">
      <c r="A6" s="32">
        <v>1</v>
      </c>
      <c r="B6" s="32" t="s">
        <v>63</v>
      </c>
      <c r="C6" s="32">
        <v>1488</v>
      </c>
      <c r="D6" s="33">
        <f>C6</f>
        <v>1488</v>
      </c>
    </row>
    <row r="7" spans="1:4">
      <c r="A7" s="33"/>
      <c r="B7" s="33" t="s">
        <v>10</v>
      </c>
      <c r="C7" s="32"/>
      <c r="D7" s="33"/>
    </row>
    <row r="8" spans="1:4">
      <c r="A8" s="32">
        <v>1</v>
      </c>
      <c r="B8" s="32" t="s">
        <v>67</v>
      </c>
      <c r="C8" s="32">
        <v>1514</v>
      </c>
      <c r="D8" s="33">
        <f>C8+D6</f>
        <v>3002</v>
      </c>
    </row>
    <row r="9" spans="1:4">
      <c r="A9" s="32"/>
      <c r="B9" s="33" t="s">
        <v>12</v>
      </c>
      <c r="C9" s="32"/>
      <c r="D9" s="33"/>
    </row>
    <row r="10" spans="1:4">
      <c r="A10" s="32">
        <v>1</v>
      </c>
      <c r="B10" s="32" t="s">
        <v>63</v>
      </c>
      <c r="C10" s="32">
        <v>1116</v>
      </c>
      <c r="D10" s="33">
        <f>C10+D8</f>
        <v>4118</v>
      </c>
    </row>
    <row r="11" spans="1:4">
      <c r="A11" s="32"/>
      <c r="B11" s="33" t="s">
        <v>16</v>
      </c>
      <c r="C11" s="32"/>
      <c r="D11" s="32"/>
    </row>
    <row r="12" spans="1:4" ht="30">
      <c r="A12" s="32">
        <v>1</v>
      </c>
      <c r="B12" s="32" t="s">
        <v>81</v>
      </c>
      <c r="C12" s="33">
        <v>1230</v>
      </c>
      <c r="D12" s="33">
        <f>C12+D10</f>
        <v>5348</v>
      </c>
    </row>
    <row r="13" spans="1:4">
      <c r="A13" s="32"/>
      <c r="B13" s="33"/>
      <c r="C13" s="32"/>
      <c r="D13" s="32"/>
    </row>
    <row r="14" spans="1:4">
      <c r="A14" s="32"/>
      <c r="B14" s="32"/>
      <c r="C14" s="33"/>
      <c r="D14" s="33"/>
    </row>
    <row r="15" spans="1:4">
      <c r="A15" s="33"/>
      <c r="B15" s="33"/>
      <c r="C15" s="33"/>
      <c r="D15" s="33"/>
    </row>
    <row r="16" spans="1:4">
      <c r="A16" s="32"/>
      <c r="B16" s="32"/>
      <c r="C16" s="32"/>
      <c r="D16" s="33"/>
    </row>
    <row r="17" spans="1:4">
      <c r="A17" s="32"/>
      <c r="B17" s="33"/>
      <c r="C17" s="32"/>
      <c r="D17" s="32"/>
    </row>
    <row r="18" spans="1:4">
      <c r="A18" s="32"/>
      <c r="B18" s="32"/>
      <c r="C18" s="33"/>
      <c r="D18" s="33"/>
    </row>
    <row r="19" spans="1:4">
      <c r="A19" s="32"/>
      <c r="B19" s="33"/>
      <c r="C19" s="33"/>
      <c r="D19" s="33"/>
    </row>
    <row r="20" spans="1:4">
      <c r="A20" s="32"/>
      <c r="B20" s="32"/>
      <c r="C20" s="33"/>
      <c r="D20" s="33"/>
    </row>
    <row r="21" spans="1:4">
      <c r="A21" s="32"/>
      <c r="B21" s="33"/>
      <c r="C21" s="33"/>
      <c r="D21" s="33"/>
    </row>
    <row r="22" spans="1:4">
      <c r="A22" s="32"/>
      <c r="B22" s="32"/>
      <c r="C22" s="33"/>
      <c r="D22" s="33"/>
    </row>
    <row r="23" spans="1:4">
      <c r="A23" s="33"/>
      <c r="B23" s="33"/>
      <c r="C23" s="33"/>
      <c r="D23" s="33"/>
    </row>
    <row r="24" spans="1:4">
      <c r="A24" s="32"/>
      <c r="B24" s="32"/>
      <c r="C24" s="32"/>
      <c r="D24" s="32"/>
    </row>
    <row r="25" spans="1:4">
      <c r="A25" s="32"/>
      <c r="B25" s="33"/>
      <c r="C25" s="33"/>
      <c r="D25" s="33"/>
    </row>
    <row r="26" spans="1:4">
      <c r="A26" s="32"/>
      <c r="B26" s="32"/>
      <c r="C26" s="33"/>
      <c r="D26" s="33"/>
    </row>
    <row r="27" spans="1:4">
      <c r="A27" s="34"/>
      <c r="B27" s="33"/>
      <c r="C27" s="34"/>
      <c r="D27" s="34"/>
    </row>
    <row r="28" spans="1:4">
      <c r="A28" s="34"/>
      <c r="B28" s="32"/>
      <c r="C28" s="34"/>
      <c r="D28" s="34"/>
    </row>
    <row r="29" spans="1:4">
      <c r="A29" s="34"/>
      <c r="B29" s="32"/>
      <c r="C29" s="34"/>
      <c r="D29" s="34"/>
    </row>
    <row r="30" spans="1:4">
      <c r="A30" s="34"/>
      <c r="B30" s="32"/>
      <c r="C30" s="34"/>
      <c r="D30" s="34"/>
    </row>
    <row r="31" spans="1:4">
      <c r="A31" s="34"/>
      <c r="B31" s="33"/>
      <c r="C31" s="35"/>
      <c r="D31" s="35"/>
    </row>
    <row r="32" spans="1:4">
      <c r="A32" s="34"/>
      <c r="B32" s="33"/>
      <c r="C32" s="34"/>
      <c r="D32" s="34"/>
    </row>
    <row r="33" spans="1:4">
      <c r="A33" s="34"/>
      <c r="B33" s="32"/>
      <c r="C33" s="34"/>
      <c r="D33" s="34"/>
    </row>
    <row r="34" spans="1:4">
      <c r="A34" s="34"/>
      <c r="B34" s="33"/>
      <c r="C34" s="35"/>
      <c r="D34" s="35"/>
    </row>
    <row r="35" spans="1:4">
      <c r="A35" s="37"/>
      <c r="B35" s="37"/>
      <c r="C35" s="37"/>
      <c r="D35" s="37"/>
    </row>
    <row r="36" spans="1:4">
      <c r="A36" s="37"/>
      <c r="B36" s="37"/>
      <c r="C36" s="37"/>
      <c r="D36" s="37"/>
    </row>
    <row r="37" spans="1:4">
      <c r="A37" s="37"/>
      <c r="B37" s="37"/>
      <c r="C37" s="37"/>
      <c r="D37" s="37"/>
    </row>
    <row r="38" spans="1:4">
      <c r="A38" s="37"/>
      <c r="B38" s="37"/>
      <c r="C38" s="37"/>
      <c r="D38" s="37"/>
    </row>
    <row r="39" spans="1:4">
      <c r="A39" s="37"/>
      <c r="B39" s="37"/>
      <c r="C39" s="37"/>
      <c r="D39" s="37"/>
    </row>
    <row r="40" spans="1:4">
      <c r="A40" s="37"/>
      <c r="B40" s="37"/>
      <c r="C40" s="37"/>
      <c r="D40" s="37"/>
    </row>
    <row r="41" spans="1:4">
      <c r="A41" s="37"/>
      <c r="B41" s="37"/>
      <c r="C41" s="37"/>
      <c r="D41" s="37"/>
    </row>
    <row r="42" spans="1:4">
      <c r="A42" s="37"/>
      <c r="B42" s="37"/>
      <c r="C42" s="37"/>
      <c r="D42" s="3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6" sqref="A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57" t="s">
        <v>61</v>
      </c>
      <c r="C1" s="57"/>
      <c r="D1" s="57"/>
      <c r="E1" s="6"/>
      <c r="F1" s="6"/>
      <c r="G1" s="6"/>
      <c r="H1" s="6"/>
    </row>
    <row r="2" spans="1:8" ht="21.6" customHeight="1">
      <c r="A2" s="1"/>
      <c r="B2" s="58" t="s">
        <v>32</v>
      </c>
      <c r="C2" s="58"/>
      <c r="D2" s="58"/>
      <c r="E2" s="1"/>
      <c r="F2" s="1"/>
      <c r="G2" s="1"/>
      <c r="H2" s="1"/>
    </row>
    <row r="3" spans="1:8" ht="17.25" customHeight="1">
      <c r="A3" s="1"/>
      <c r="B3" s="59" t="s">
        <v>5</v>
      </c>
      <c r="C3" s="59"/>
      <c r="D3" s="59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>
      <c r="A5" s="9"/>
      <c r="B5" s="33"/>
      <c r="C5" s="38"/>
      <c r="D5" s="38"/>
      <c r="E5" s="1"/>
      <c r="F5" s="1"/>
      <c r="G5" s="1"/>
      <c r="H5" s="1"/>
    </row>
    <row r="6" spans="1:8">
      <c r="A6" s="24"/>
      <c r="B6" s="32"/>
      <c r="C6" s="41"/>
      <c r="D6" s="33"/>
    </row>
    <row r="7" spans="1:8">
      <c r="A7" s="11"/>
      <c r="B7" s="35"/>
      <c r="C7" s="42"/>
      <c r="D7" s="35"/>
    </row>
    <row r="8" spans="1:8">
      <c r="A8" s="12"/>
      <c r="B8" s="32"/>
      <c r="C8" s="43"/>
      <c r="D8" s="52"/>
    </row>
    <row r="9" spans="1:8">
      <c r="A9" s="25"/>
      <c r="B9" s="32"/>
      <c r="C9" s="34"/>
      <c r="D9" s="35"/>
    </row>
    <row r="10" spans="1:8">
      <c r="A10" s="13"/>
      <c r="B10" s="48"/>
      <c r="C10" s="49"/>
      <c r="D10" s="53"/>
    </row>
    <row r="11" spans="1:8">
      <c r="A11" s="12"/>
      <c r="B11" s="33"/>
      <c r="C11" s="34"/>
      <c r="D11" s="34"/>
    </row>
    <row r="12" spans="1:8">
      <c r="A12" s="12"/>
      <c r="B12" s="34"/>
      <c r="C12" s="34"/>
      <c r="D12" s="35"/>
    </row>
    <row r="13" spans="1:8">
      <c r="A13" s="12"/>
      <c r="B13" s="34"/>
      <c r="C13" s="34"/>
      <c r="D13" s="34"/>
    </row>
    <row r="14" spans="1:8">
      <c r="A14" s="12"/>
      <c r="B14" s="35"/>
      <c r="C14" s="35"/>
      <c r="D14" s="35"/>
    </row>
    <row r="15" spans="1:8">
      <c r="A15" s="12"/>
      <c r="B15" s="35"/>
      <c r="C15" s="34"/>
      <c r="D15" s="34"/>
    </row>
    <row r="16" spans="1:8">
      <c r="A16" s="12"/>
      <c r="B16" s="51"/>
      <c r="C16" s="34"/>
      <c r="D16" s="34"/>
    </row>
    <row r="17" spans="1:4">
      <c r="A17" s="12"/>
      <c r="B17" s="34"/>
      <c r="C17" s="34"/>
      <c r="D17" s="34"/>
    </row>
    <row r="18" spans="1:4">
      <c r="A18" s="12"/>
      <c r="B18" s="35"/>
      <c r="C18" s="35"/>
      <c r="D18" s="35"/>
    </row>
    <row r="19" spans="1:4">
      <c r="A19" s="12"/>
      <c r="B19" s="35"/>
      <c r="C19" s="34"/>
      <c r="D19" s="34"/>
    </row>
    <row r="20" spans="1:4">
      <c r="A20" s="12"/>
      <c r="B20" s="32"/>
      <c r="C20" s="34"/>
      <c r="D20" s="34"/>
    </row>
    <row r="21" spans="1:4">
      <c r="A21" s="12"/>
      <c r="B21" s="32"/>
      <c r="C21" s="34"/>
      <c r="D21" s="34"/>
    </row>
    <row r="22" spans="1:4">
      <c r="A22" s="12"/>
      <c r="B22" s="35"/>
      <c r="C22" s="35"/>
      <c r="D22" s="35"/>
    </row>
    <row r="23" spans="1:4">
      <c r="A23" s="12"/>
      <c r="B23" s="35"/>
      <c r="C23" s="34"/>
      <c r="D23" s="34"/>
    </row>
    <row r="24" spans="1:4">
      <c r="A24" s="12"/>
      <c r="B24" s="32"/>
      <c r="C24" s="34"/>
      <c r="D24" s="34"/>
    </row>
    <row r="25" spans="1:4">
      <c r="A25" s="12"/>
      <c r="B25" s="32"/>
      <c r="C25" s="34"/>
      <c r="D25" s="35"/>
    </row>
    <row r="26" spans="1:4">
      <c r="A26" s="12"/>
      <c r="B26" s="35"/>
      <c r="C26" s="35"/>
      <c r="D26" s="35"/>
    </row>
    <row r="27" spans="1:4">
      <c r="A27" s="12"/>
      <c r="B27" s="34"/>
      <c r="C27" s="34"/>
      <c r="D27" s="34"/>
    </row>
    <row r="28" spans="1:4">
      <c r="A28" s="12"/>
      <c r="B28" s="35"/>
      <c r="C28" s="35"/>
      <c r="D28" s="35"/>
    </row>
    <row r="29" spans="1:4">
      <c r="A29" s="12"/>
      <c r="B29" s="35"/>
      <c r="C29" s="34"/>
      <c r="D29" s="34"/>
    </row>
    <row r="30" spans="1:4">
      <c r="A30" s="12"/>
      <c r="B30" s="34"/>
      <c r="C30" s="34"/>
      <c r="D30" s="34"/>
    </row>
    <row r="31" spans="1:4">
      <c r="A31" s="12"/>
      <c r="B31" s="35"/>
      <c r="C31" s="35"/>
      <c r="D31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57" t="s">
        <v>61</v>
      </c>
      <c r="C1" s="57"/>
      <c r="D1" s="57"/>
    </row>
    <row r="2" spans="1:4" ht="15.75">
      <c r="A2" s="1"/>
      <c r="B2" s="58" t="s">
        <v>32</v>
      </c>
      <c r="C2" s="58"/>
      <c r="D2" s="58"/>
    </row>
    <row r="3" spans="1:4" ht="15.75">
      <c r="A3" s="1"/>
      <c r="B3" s="59" t="s">
        <v>35</v>
      </c>
      <c r="C3" s="59"/>
      <c r="D3" s="59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8"/>
      <c r="B5" s="38"/>
      <c r="C5" s="38"/>
      <c r="D5" s="38"/>
    </row>
    <row r="6" spans="1:4">
      <c r="A6" s="33"/>
      <c r="B6" s="32"/>
      <c r="C6" s="54"/>
      <c r="D6" s="33"/>
    </row>
    <row r="7" spans="1:4">
      <c r="A7" s="35"/>
      <c r="B7" s="35"/>
      <c r="C7" s="42"/>
      <c r="D7" s="35"/>
    </row>
    <row r="8" spans="1:4">
      <c r="A8" s="34"/>
      <c r="B8" s="32"/>
      <c r="C8" s="43"/>
      <c r="D8" s="52"/>
    </row>
    <row r="9" spans="1:4">
      <c r="A9" s="45"/>
      <c r="B9" s="46"/>
      <c r="C9" s="35"/>
      <c r="D9" s="35"/>
    </row>
    <row r="10" spans="1:4">
      <c r="A10" s="47"/>
      <c r="B10" s="48"/>
      <c r="C10" s="49"/>
      <c r="D10" s="50"/>
    </row>
    <row r="11" spans="1:4">
      <c r="A11" s="34"/>
      <c r="B11" s="32"/>
      <c r="C11" s="34"/>
      <c r="D11" s="34"/>
    </row>
    <row r="12" spans="1:4">
      <c r="A12" s="34"/>
      <c r="B12" s="34"/>
      <c r="C12" s="34"/>
      <c r="D12" s="34"/>
    </row>
    <row r="13" spans="1:4">
      <c r="A13" s="34"/>
      <c r="B13" s="34"/>
      <c r="C13" s="34"/>
      <c r="D13" s="34"/>
    </row>
    <row r="14" spans="1:4">
      <c r="A14" s="34"/>
      <c r="B14" s="35"/>
      <c r="C14" s="35"/>
      <c r="D14" s="35"/>
    </row>
    <row r="15" spans="1:4">
      <c r="A15" s="34"/>
      <c r="B15" s="35"/>
      <c r="C15" s="34"/>
      <c r="D15" s="34"/>
    </row>
    <row r="16" spans="1:4">
      <c r="A16" s="34"/>
      <c r="B16" s="51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5"/>
      <c r="C18" s="35"/>
      <c r="D18" s="35"/>
    </row>
    <row r="19" spans="1:4">
      <c r="A19" s="34"/>
      <c r="B19" s="35"/>
      <c r="C19" s="34"/>
      <c r="D19" s="34"/>
    </row>
    <row r="20" spans="1:4">
      <c r="A20" s="34"/>
      <c r="B20" s="32"/>
      <c r="C20" s="34"/>
      <c r="D20" s="34"/>
    </row>
    <row r="21" spans="1:4">
      <c r="A21" s="34"/>
      <c r="B21" s="32"/>
      <c r="C21" s="34"/>
      <c r="D21" s="34"/>
    </row>
    <row r="22" spans="1:4">
      <c r="A22" s="34"/>
      <c r="B22" s="35"/>
      <c r="C22" s="35"/>
      <c r="D22" s="35"/>
    </row>
    <row r="23" spans="1:4">
      <c r="A23" s="34"/>
      <c r="B23" s="35"/>
      <c r="C23" s="34"/>
      <c r="D23" s="34"/>
    </row>
    <row r="24" spans="1:4">
      <c r="A24" s="34"/>
      <c r="B24" s="32"/>
      <c r="C24" s="34"/>
      <c r="D24" s="34"/>
    </row>
    <row r="25" spans="1:4">
      <c r="A25" s="34"/>
      <c r="B25" s="32"/>
      <c r="C25" s="34"/>
      <c r="D25" s="35"/>
    </row>
    <row r="26" spans="1:4">
      <c r="A26" s="34"/>
      <c r="B26" s="35"/>
      <c r="C26" s="35"/>
      <c r="D26" s="35"/>
    </row>
    <row r="27" spans="1:4">
      <c r="A27" s="34"/>
      <c r="B27" s="34"/>
      <c r="C27" s="34"/>
      <c r="D27" s="34"/>
    </row>
    <row r="28" spans="1:4">
      <c r="A28" s="34"/>
      <c r="B28" s="35"/>
      <c r="C28" s="35"/>
      <c r="D28" s="35"/>
    </row>
    <row r="29" spans="1:4">
      <c r="A29" s="34"/>
      <c r="B29" s="35"/>
      <c r="C29" s="34"/>
      <c r="D29" s="34"/>
    </row>
    <row r="30" spans="1:4">
      <c r="A30" s="34"/>
      <c r="B30" s="34"/>
      <c r="C30" s="34"/>
      <c r="D30" s="34"/>
    </row>
    <row r="31" spans="1:4">
      <c r="A31" s="34"/>
      <c r="B31" s="35"/>
      <c r="C31" s="35"/>
      <c r="D31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2" sqref="B2:D2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57" t="s">
        <v>62</v>
      </c>
      <c r="C1" s="57"/>
      <c r="D1" s="57"/>
      <c r="E1" s="6"/>
      <c r="F1" s="6"/>
      <c r="G1" s="6"/>
      <c r="H1" s="6"/>
    </row>
    <row r="2" spans="1:8" ht="15.75">
      <c r="A2" s="1"/>
      <c r="B2" s="58" t="s">
        <v>32</v>
      </c>
      <c r="C2" s="58"/>
      <c r="D2" s="58"/>
      <c r="E2" s="1"/>
      <c r="F2" s="1"/>
      <c r="G2" s="1"/>
      <c r="H2" s="1"/>
    </row>
    <row r="3" spans="1:8" ht="15.75">
      <c r="A3" s="1"/>
      <c r="B3" s="59" t="s">
        <v>36</v>
      </c>
      <c r="C3" s="59"/>
      <c r="D3" s="59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36"/>
      <c r="B5" s="33"/>
      <c r="C5" s="38"/>
      <c r="D5" s="36"/>
      <c r="E5" s="1"/>
      <c r="F5" s="1"/>
      <c r="G5" s="1"/>
      <c r="H5" s="1"/>
    </row>
    <row r="6" spans="1:8" s="1" customFormat="1">
      <c r="A6" s="32"/>
      <c r="B6" s="32"/>
      <c r="C6" s="32"/>
      <c r="D6" s="33"/>
    </row>
    <row r="7" spans="1:8" s="5" customFormat="1">
      <c r="A7" s="35"/>
      <c r="B7" s="35"/>
      <c r="C7" s="35"/>
      <c r="D7" s="35"/>
    </row>
    <row r="8" spans="1:8">
      <c r="A8" s="34"/>
      <c r="B8" s="32"/>
      <c r="C8" s="34"/>
      <c r="D8" s="35"/>
    </row>
    <row r="9" spans="1:8">
      <c r="A9" s="34"/>
      <c r="B9" s="32"/>
      <c r="C9" s="34"/>
      <c r="D9" s="34"/>
    </row>
    <row r="10" spans="1:8" s="5" customFormat="1">
      <c r="A10" s="34"/>
      <c r="B10" s="32"/>
      <c r="C10" s="34"/>
      <c r="D10" s="35"/>
    </row>
    <row r="11" spans="1:8">
      <c r="A11" s="34"/>
      <c r="B11" s="32"/>
      <c r="C11" s="34"/>
      <c r="D11" s="35"/>
    </row>
    <row r="12" spans="1:8">
      <c r="A12" s="35"/>
      <c r="B12" s="33"/>
      <c r="C12" s="35"/>
      <c r="D12" s="35"/>
    </row>
    <row r="13" spans="1:8">
      <c r="A13" s="35"/>
      <c r="B13" s="33"/>
      <c r="C13" s="35"/>
      <c r="D13" s="35"/>
    </row>
    <row r="14" spans="1:8">
      <c r="A14" s="34"/>
      <c r="B14" s="32"/>
      <c r="C14" s="34"/>
      <c r="D14" s="34"/>
    </row>
    <row r="15" spans="1:8">
      <c r="A15" s="34"/>
      <c r="B15" s="33"/>
      <c r="C15" s="35"/>
      <c r="D15" s="35"/>
    </row>
    <row r="16" spans="1:8">
      <c r="A16" s="34"/>
      <c r="B16" s="33"/>
      <c r="C16" s="34"/>
      <c r="D16" s="34"/>
    </row>
    <row r="17" spans="1:4">
      <c r="A17" s="34"/>
      <c r="B17" s="32"/>
      <c r="C17" s="34"/>
      <c r="D17" s="34"/>
    </row>
    <row r="18" spans="1:4">
      <c r="A18" s="34"/>
      <c r="B18" s="33"/>
      <c r="C18" s="35"/>
      <c r="D18" s="35"/>
    </row>
    <row r="19" spans="1:4">
      <c r="A19" s="34"/>
      <c r="B19" s="33"/>
      <c r="C19" s="35"/>
      <c r="D19" s="35"/>
    </row>
    <row r="20" spans="1:4">
      <c r="A20" s="34"/>
      <c r="B20" s="32"/>
      <c r="C20" s="34"/>
      <c r="D20" s="34"/>
    </row>
    <row r="21" spans="1:4">
      <c r="A21" s="34"/>
      <c r="B21" s="32"/>
      <c r="C21" s="34"/>
      <c r="D21" s="34"/>
    </row>
    <row r="22" spans="1:4">
      <c r="A22" s="34"/>
      <c r="B22" s="33"/>
      <c r="C22" s="35"/>
      <c r="D22" s="35"/>
    </row>
    <row r="23" spans="1:4">
      <c r="A23" s="34"/>
      <c r="B23" s="33"/>
      <c r="C23" s="34"/>
      <c r="D23" s="34"/>
    </row>
    <row r="24" spans="1:4">
      <c r="A24" s="34"/>
      <c r="B24" s="32"/>
      <c r="C24" s="34"/>
      <c r="D24" s="34"/>
    </row>
    <row r="25" spans="1:4">
      <c r="A25" s="34"/>
      <c r="B25" s="33"/>
      <c r="C25" s="35"/>
      <c r="D25" s="35"/>
    </row>
    <row r="26" spans="1:4">
      <c r="A26" s="34"/>
      <c r="B26" s="33"/>
      <c r="C26" s="34"/>
      <c r="D26" s="34"/>
    </row>
    <row r="27" spans="1:4">
      <c r="A27" s="34"/>
      <c r="B27" s="32"/>
      <c r="C27" s="34"/>
      <c r="D27" s="34"/>
    </row>
    <row r="28" spans="1:4">
      <c r="A28" s="34"/>
      <c r="B28" s="33"/>
      <c r="C28" s="35"/>
      <c r="D28" s="35"/>
    </row>
    <row r="29" spans="1:4">
      <c r="A29" s="34"/>
      <c r="B29" s="33"/>
      <c r="C29" s="34"/>
      <c r="D29" s="34"/>
    </row>
    <row r="30" spans="1:4">
      <c r="A30" s="34"/>
      <c r="B30" s="32"/>
      <c r="C30" s="34"/>
      <c r="D30" s="35"/>
    </row>
    <row r="31" spans="1:4">
      <c r="A31" s="34"/>
      <c r="B31" s="33"/>
      <c r="C31" s="35"/>
      <c r="D31" s="35"/>
    </row>
    <row r="32" spans="1:4">
      <c r="A32" s="34"/>
      <c r="B32" s="32"/>
      <c r="C32" s="34"/>
      <c r="D32" s="34"/>
    </row>
    <row r="33" spans="1:4">
      <c r="A33" s="34"/>
      <c r="B33" s="33"/>
      <c r="C33" s="35"/>
      <c r="D33" s="35"/>
    </row>
    <row r="34" spans="1:4">
      <c r="A34" s="37"/>
      <c r="B34" s="37"/>
      <c r="C34" s="37"/>
      <c r="D34" s="37"/>
    </row>
    <row r="35" spans="1:4">
      <c r="A35" s="37"/>
      <c r="B35" s="37"/>
      <c r="C35" s="37"/>
      <c r="D35" s="37"/>
    </row>
    <row r="36" spans="1:4">
      <c r="A36" s="37"/>
      <c r="B36" s="37"/>
      <c r="C36" s="37"/>
      <c r="D36" s="37"/>
    </row>
    <row r="37" spans="1:4">
      <c r="A37" s="37"/>
      <c r="B37" s="37"/>
      <c r="C37" s="37"/>
      <c r="D37" s="37"/>
    </row>
    <row r="38" spans="1:4">
      <c r="A38" s="37"/>
      <c r="B38" s="37"/>
      <c r="C38" s="37"/>
      <c r="D38" s="37"/>
    </row>
    <row r="39" spans="1:4">
      <c r="A39" s="37"/>
      <c r="B39" s="37"/>
      <c r="C39" s="37"/>
      <c r="D39" s="37"/>
    </row>
    <row r="40" spans="1:4">
      <c r="A40" s="37"/>
      <c r="B40" s="37"/>
      <c r="C40" s="37"/>
      <c r="D40" s="3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M24" sqref="M24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75">
      <c r="A2" s="2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>
      <c r="A4" s="20" t="s">
        <v>29</v>
      </c>
      <c r="B4" s="16">
        <f>B5+B6</f>
        <v>4873.12</v>
      </c>
      <c r="C4" s="16">
        <f t="shared" ref="C4:N4" si="0">C5+C6</f>
        <v>4873.12</v>
      </c>
      <c r="D4" s="16">
        <f t="shared" si="0"/>
        <v>4873.13</v>
      </c>
      <c r="E4" s="16">
        <f>E5+E6+E7+E8</f>
        <v>4873.13</v>
      </c>
      <c r="F4" s="16">
        <f t="shared" si="0"/>
        <v>4873.12</v>
      </c>
      <c r="G4" s="16">
        <f t="shared" si="0"/>
        <v>4873.12</v>
      </c>
      <c r="H4" s="16">
        <f t="shared" si="0"/>
        <v>4873.12</v>
      </c>
      <c r="I4" s="16">
        <f t="shared" si="0"/>
        <v>4873.12</v>
      </c>
      <c r="J4" s="16">
        <f t="shared" si="0"/>
        <v>4873.12</v>
      </c>
      <c r="K4" s="16">
        <f t="shared" si="0"/>
        <v>4873.12</v>
      </c>
      <c r="L4" s="16">
        <f t="shared" si="0"/>
        <v>4873.12</v>
      </c>
      <c r="M4" s="16">
        <f t="shared" si="0"/>
        <v>4873.12</v>
      </c>
      <c r="N4" s="16">
        <f t="shared" si="0"/>
        <v>58477.460000000014</v>
      </c>
    </row>
    <row r="5" spans="1:14" ht="39" customHeight="1">
      <c r="A5" s="20" t="s">
        <v>18</v>
      </c>
      <c r="B5" s="17">
        <v>2289.08</v>
      </c>
      <c r="C5" s="17">
        <v>2289.08</v>
      </c>
      <c r="D5" s="17">
        <v>2289.08</v>
      </c>
      <c r="E5" s="17">
        <v>2289.08</v>
      </c>
      <c r="F5" s="17">
        <v>2289.08</v>
      </c>
      <c r="G5" s="17">
        <v>2289.08</v>
      </c>
      <c r="H5" s="17">
        <v>2289.08</v>
      </c>
      <c r="I5" s="17">
        <v>2289.08</v>
      </c>
      <c r="J5" s="17">
        <v>2289.08</v>
      </c>
      <c r="K5" s="17">
        <v>2289.08</v>
      </c>
      <c r="L5" s="17">
        <v>2289.08</v>
      </c>
      <c r="M5" s="17">
        <v>2289.08</v>
      </c>
      <c r="N5" s="17">
        <f t="shared" ref="N5:N23" si="1">SUM(B5:M5)</f>
        <v>27468.960000000006</v>
      </c>
    </row>
    <row r="6" spans="1:14" ht="44.25" customHeight="1">
      <c r="A6" s="20" t="s">
        <v>38</v>
      </c>
      <c r="B6" s="17">
        <v>2584.04</v>
      </c>
      <c r="C6" s="17">
        <v>2584.04</v>
      </c>
      <c r="D6" s="17">
        <v>2584.0500000000002</v>
      </c>
      <c r="E6" s="17">
        <v>2584.0500000000002</v>
      </c>
      <c r="F6" s="17">
        <v>2584.04</v>
      </c>
      <c r="G6" s="17">
        <v>2584.04</v>
      </c>
      <c r="H6" s="17">
        <v>2584.04</v>
      </c>
      <c r="I6" s="17">
        <v>2584.04</v>
      </c>
      <c r="J6" s="17">
        <v>2584.04</v>
      </c>
      <c r="K6" s="17">
        <v>2584.04</v>
      </c>
      <c r="L6" s="17">
        <v>2584.04</v>
      </c>
      <c r="M6" s="17">
        <v>2584.04</v>
      </c>
      <c r="N6" s="17">
        <f>SUM(B6:M6)</f>
        <v>31008.500000000007</v>
      </c>
    </row>
    <row r="7" spans="1:14" ht="44.25" customHeight="1">
      <c r="A7" s="20" t="s">
        <v>58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>
      <c r="A8" s="20" t="s">
        <v>50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6" customHeight="1">
      <c r="A9" s="21" t="s">
        <v>19</v>
      </c>
      <c r="B9" s="16">
        <f>B10+B11+B12+B13</f>
        <v>2232</v>
      </c>
      <c r="C9" s="16">
        <f t="shared" ref="C9:M9" si="2">C10+C11+C12+C13</f>
        <v>2604</v>
      </c>
      <c r="D9" s="16">
        <f t="shared" si="2"/>
        <v>1709.77</v>
      </c>
      <c r="E9" s="16">
        <f t="shared" si="2"/>
        <v>372</v>
      </c>
      <c r="F9" s="16">
        <f t="shared" si="2"/>
        <v>1931.53</v>
      </c>
      <c r="G9" s="16">
        <f t="shared" si="2"/>
        <v>1514</v>
      </c>
      <c r="H9" s="16">
        <f t="shared" si="2"/>
        <v>0</v>
      </c>
      <c r="I9" s="16">
        <f t="shared" si="2"/>
        <v>1709.77</v>
      </c>
      <c r="J9" s="16">
        <f t="shared" si="2"/>
        <v>4313.7700000000004</v>
      </c>
      <c r="K9" s="16">
        <f t="shared" si="2"/>
        <v>795.65</v>
      </c>
      <c r="L9" s="16">
        <f t="shared" si="2"/>
        <v>3383.77</v>
      </c>
      <c r="M9" s="16">
        <f t="shared" si="2"/>
        <v>11325.65</v>
      </c>
      <c r="N9" s="16">
        <f t="shared" si="1"/>
        <v>31891.910000000003</v>
      </c>
    </row>
    <row r="10" spans="1:14" ht="40.5" customHeight="1">
      <c r="A10" s="20" t="s">
        <v>20</v>
      </c>
      <c r="B10" s="17"/>
      <c r="C10" s="17"/>
      <c r="D10" s="17"/>
      <c r="E10" s="17">
        <v>372</v>
      </c>
      <c r="F10" s="17">
        <v>744</v>
      </c>
      <c r="G10" s="17"/>
      <c r="H10" s="17"/>
      <c r="I10" s="17"/>
      <c r="J10" s="17">
        <v>3720</v>
      </c>
      <c r="K10" s="17"/>
      <c r="L10" s="17">
        <v>2790</v>
      </c>
      <c r="M10" s="17">
        <v>8184</v>
      </c>
      <c r="N10" s="16">
        <f t="shared" si="1"/>
        <v>15810</v>
      </c>
    </row>
    <row r="11" spans="1:14" ht="45.75" customHeight="1">
      <c r="A11" s="20" t="s">
        <v>21</v>
      </c>
      <c r="B11" s="18">
        <v>2232</v>
      </c>
      <c r="C11" s="17">
        <v>1116</v>
      </c>
      <c r="D11" s="17">
        <v>1116</v>
      </c>
      <c r="E11" s="17"/>
      <c r="F11" s="17"/>
      <c r="G11" s="17"/>
      <c r="H11" s="17"/>
      <c r="I11" s="17"/>
      <c r="J11" s="17"/>
      <c r="K11" s="17"/>
      <c r="L11" s="17"/>
      <c r="M11" s="17">
        <v>1116</v>
      </c>
      <c r="N11" s="16">
        <f t="shared" si="1"/>
        <v>5580</v>
      </c>
    </row>
    <row r="12" spans="1:14" ht="45.75" customHeight="1">
      <c r="A12" s="26" t="s">
        <v>33</v>
      </c>
      <c r="B12" s="18"/>
      <c r="C12" s="17">
        <v>1488</v>
      </c>
      <c r="D12" s="17"/>
      <c r="E12" s="17"/>
      <c r="F12" s="17"/>
      <c r="G12" s="17">
        <v>1514</v>
      </c>
      <c r="H12" s="17"/>
      <c r="I12" s="17">
        <v>1116</v>
      </c>
      <c r="J12" s="17"/>
      <c r="K12" s="17"/>
      <c r="L12" s="17"/>
      <c r="M12" s="17">
        <v>1230</v>
      </c>
      <c r="N12" s="16">
        <f t="shared" si="1"/>
        <v>5348</v>
      </c>
    </row>
    <row r="13" spans="1:14" ht="21.75" customHeight="1">
      <c r="A13" s="20" t="s">
        <v>22</v>
      </c>
      <c r="B13" s="17"/>
      <c r="C13" s="17"/>
      <c r="D13" s="17">
        <v>593.77</v>
      </c>
      <c r="E13" s="17"/>
      <c r="F13" s="17">
        <v>1187.53</v>
      </c>
      <c r="G13" s="17"/>
      <c r="H13" s="17"/>
      <c r="I13" s="17">
        <v>593.77</v>
      </c>
      <c r="J13" s="17">
        <v>593.77</v>
      </c>
      <c r="K13" s="17">
        <v>795.65</v>
      </c>
      <c r="L13" s="17">
        <v>593.77</v>
      </c>
      <c r="M13" s="17">
        <v>795.65</v>
      </c>
      <c r="N13" s="17">
        <f t="shared" si="1"/>
        <v>5153.91</v>
      </c>
    </row>
    <row r="14" spans="1:14" ht="23.25" customHeight="1">
      <c r="A14" s="21" t="s">
        <v>23</v>
      </c>
      <c r="B14" s="16">
        <f>B15+B16+B17</f>
        <v>0</v>
      </c>
      <c r="C14" s="16">
        <f t="shared" ref="C14:N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</row>
    <row r="15" spans="1:14" ht="42" customHeight="1">
      <c r="A15" s="20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1"/>
        <v>0</v>
      </c>
    </row>
    <row r="16" spans="1:14" ht="40.5" customHeight="1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>
      <c r="A17" s="26" t="s">
        <v>34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>
      <c r="A18" s="31" t="s">
        <v>49</v>
      </c>
      <c r="B18" s="17"/>
      <c r="C18" s="17"/>
      <c r="D18" s="17"/>
      <c r="E18" s="17"/>
      <c r="F18" s="17">
        <v>235</v>
      </c>
      <c r="G18" s="17">
        <v>9936</v>
      </c>
      <c r="H18" s="17">
        <v>2438</v>
      </c>
      <c r="I18" s="17">
        <v>1116</v>
      </c>
      <c r="J18" s="17">
        <v>150</v>
      </c>
      <c r="K18" s="17"/>
      <c r="L18" s="17"/>
      <c r="M18" s="17"/>
      <c r="N18" s="17">
        <f t="shared" si="1"/>
        <v>13875</v>
      </c>
    </row>
    <row r="19" spans="1:14" ht="40.5" customHeight="1">
      <c r="A19" s="21" t="s">
        <v>52</v>
      </c>
      <c r="B19" s="16">
        <f>B20+B21+B22</f>
        <v>-322.82000000000016</v>
      </c>
      <c r="C19" s="16">
        <f t="shared" ref="C19:N19" si="4">C20+C21+C22</f>
        <v>2154.38</v>
      </c>
      <c r="D19" s="16">
        <f t="shared" si="4"/>
        <v>443.94000000000005</v>
      </c>
      <c r="E19" s="16">
        <f t="shared" si="4"/>
        <v>1222.22</v>
      </c>
      <c r="F19" s="16">
        <f t="shared" si="4"/>
        <v>-896.22</v>
      </c>
      <c r="G19" s="16">
        <f t="shared" si="4"/>
        <v>-616.39</v>
      </c>
      <c r="H19" s="16">
        <f t="shared" si="4"/>
        <v>-828.63000000000011</v>
      </c>
      <c r="I19" s="16">
        <f t="shared" si="4"/>
        <v>1539.07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2695.5499999999993</v>
      </c>
    </row>
    <row r="20" spans="1:14" ht="40.5" customHeight="1">
      <c r="A20" s="20" t="s">
        <v>53</v>
      </c>
      <c r="B20" s="17">
        <v>595.4</v>
      </c>
      <c r="C20" s="17">
        <v>1250.3399999999999</v>
      </c>
      <c r="D20" s="17">
        <v>-1428.96</v>
      </c>
      <c r="E20" s="17">
        <v>-29.77</v>
      </c>
      <c r="F20" s="17">
        <v>-29.77</v>
      </c>
      <c r="G20" s="17">
        <v>-774.02</v>
      </c>
      <c r="H20" s="17">
        <v>-654.94000000000005</v>
      </c>
      <c r="I20" s="17">
        <v>774.02</v>
      </c>
      <c r="J20" s="17"/>
      <c r="K20" s="17"/>
      <c r="L20" s="17"/>
      <c r="M20" s="17"/>
      <c r="N20" s="17">
        <f t="shared" ref="N20:N22" si="5">SUM(B20:M20)</f>
        <v>-297.70000000000027</v>
      </c>
    </row>
    <row r="21" spans="1:14" ht="40.5" customHeight="1">
      <c r="A21" s="20" t="s">
        <v>54</v>
      </c>
      <c r="B21" s="17">
        <v>311.68</v>
      </c>
      <c r="C21" s="17">
        <v>311.68</v>
      </c>
      <c r="D21" s="17">
        <v>311.68</v>
      </c>
      <c r="E21" s="17">
        <v>320.77999999999997</v>
      </c>
      <c r="F21" s="17">
        <v>320.77999999999997</v>
      </c>
      <c r="G21" s="17">
        <v>320.77999999999997</v>
      </c>
      <c r="H21" s="17">
        <v>320.77999999999997</v>
      </c>
      <c r="I21" s="17">
        <v>320.77999999999997</v>
      </c>
      <c r="J21" s="17"/>
      <c r="K21" s="17"/>
      <c r="L21" s="17"/>
      <c r="M21" s="17"/>
      <c r="N21" s="17">
        <f t="shared" si="5"/>
        <v>2538.9399999999996</v>
      </c>
    </row>
    <row r="22" spans="1:14" ht="40.5" customHeight="1">
      <c r="A22" s="26" t="s">
        <v>55</v>
      </c>
      <c r="B22" s="17">
        <v>-1229.9000000000001</v>
      </c>
      <c r="C22" s="17">
        <v>592.36</v>
      </c>
      <c r="D22" s="17">
        <v>1561.22</v>
      </c>
      <c r="E22" s="17">
        <v>931.21</v>
      </c>
      <c r="F22" s="17">
        <v>-1187.23</v>
      </c>
      <c r="G22" s="17">
        <v>-163.15</v>
      </c>
      <c r="H22" s="17">
        <v>-494.47</v>
      </c>
      <c r="I22" s="17">
        <v>444.27</v>
      </c>
      <c r="J22" s="17"/>
      <c r="K22" s="17"/>
      <c r="L22" s="17"/>
      <c r="M22" s="17"/>
      <c r="N22" s="17">
        <f t="shared" si="5"/>
        <v>454.30999999999983</v>
      </c>
    </row>
    <row r="23" spans="1:14" ht="39.75" customHeight="1">
      <c r="A23" s="21" t="s">
        <v>56</v>
      </c>
      <c r="B23" s="16">
        <v>2718.69</v>
      </c>
      <c r="C23" s="16">
        <v>2718.69</v>
      </c>
      <c r="D23" s="16">
        <v>2718.69</v>
      </c>
      <c r="E23" s="16">
        <v>2718.69</v>
      </c>
      <c r="F23" s="16">
        <v>2718.69</v>
      </c>
      <c r="G23" s="16">
        <v>2718.69</v>
      </c>
      <c r="H23" s="16">
        <v>2718.69</v>
      </c>
      <c r="I23" s="16">
        <v>2718.69</v>
      </c>
      <c r="J23" s="16">
        <v>2718.69</v>
      </c>
      <c r="K23" s="16">
        <v>2718.69</v>
      </c>
      <c r="L23" s="16">
        <v>2718.69</v>
      </c>
      <c r="M23" s="16">
        <v>2718.69</v>
      </c>
      <c r="N23" s="16">
        <f t="shared" si="1"/>
        <v>32624.279999999995</v>
      </c>
    </row>
    <row r="24" spans="1:14" ht="22.5" customHeight="1">
      <c r="A24" s="21" t="s">
        <v>26</v>
      </c>
      <c r="B24" s="16">
        <f>B4+B9+B14+B23+B18+B19</f>
        <v>9500.99</v>
      </c>
      <c r="C24" s="16">
        <f t="shared" ref="C24:N24" si="6">C4+C9+C14+C23+C18+C19</f>
        <v>12350.189999999999</v>
      </c>
      <c r="D24" s="16">
        <f t="shared" si="6"/>
        <v>9745.5300000000007</v>
      </c>
      <c r="E24" s="16">
        <f t="shared" si="6"/>
        <v>9186.0399999999991</v>
      </c>
      <c r="F24" s="16">
        <f>F4+F9+F14+F23+F18+F19</f>
        <v>8862.1200000000008</v>
      </c>
      <c r="G24" s="16">
        <f t="shared" si="6"/>
        <v>18425.419999999998</v>
      </c>
      <c r="H24" s="16">
        <f t="shared" si="6"/>
        <v>9201.18</v>
      </c>
      <c r="I24" s="16">
        <f t="shared" si="6"/>
        <v>11956.65</v>
      </c>
      <c r="J24" s="16">
        <f t="shared" si="6"/>
        <v>12055.58</v>
      </c>
      <c r="K24" s="16">
        <f t="shared" si="6"/>
        <v>8387.4599999999991</v>
      </c>
      <c r="L24" s="16">
        <f t="shared" si="6"/>
        <v>10975.58</v>
      </c>
      <c r="M24" s="16">
        <f t="shared" si="6"/>
        <v>18917.46</v>
      </c>
      <c r="N24" s="16">
        <f t="shared" si="6"/>
        <v>139564.20000000001</v>
      </c>
    </row>
    <row r="25" spans="1:14" ht="15.75" customHeight="1">
      <c r="A25" s="61" t="s">
        <v>57</v>
      </c>
      <c r="B25" s="61"/>
      <c r="C25" s="61"/>
      <c r="D25" s="22"/>
      <c r="E25" s="22"/>
      <c r="F25" s="22"/>
      <c r="G25" s="22"/>
      <c r="H25" s="22"/>
      <c r="I25" s="22"/>
      <c r="J25" s="22"/>
      <c r="K25" s="22"/>
      <c r="L25" s="63" t="s">
        <v>30</v>
      </c>
      <c r="M25" s="63"/>
      <c r="N25" s="63"/>
    </row>
    <row r="26" spans="1:14" ht="15.7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>
      <c r="A27" s="62" t="s">
        <v>28</v>
      </c>
      <c r="B27" s="62"/>
      <c r="C27" s="62"/>
      <c r="D27" s="22"/>
      <c r="E27" s="22"/>
      <c r="F27" s="22"/>
      <c r="G27" s="22"/>
      <c r="H27" s="22"/>
      <c r="I27" s="22"/>
      <c r="J27" s="22"/>
      <c r="K27" s="22"/>
      <c r="L27" s="64" t="s">
        <v>37</v>
      </c>
      <c r="M27" s="64"/>
      <c r="N27" s="6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J40" sqref="J40"/>
    </sheetView>
  </sheetViews>
  <sheetFormatPr defaultRowHeight="15"/>
  <cols>
    <col min="1" max="1" width="4.42578125" customWidth="1"/>
    <col min="2" max="2" width="6.42578125" customWidth="1"/>
    <col min="3" max="3" width="49" customWidth="1"/>
    <col min="4" max="4" width="10.140625" bestFit="1" customWidth="1"/>
    <col min="5" max="5" width="14.5703125" customWidth="1"/>
  </cols>
  <sheetData>
    <row r="1" spans="1:5">
      <c r="B1" t="s">
        <v>51</v>
      </c>
    </row>
    <row r="2" spans="1:5">
      <c r="C2" t="s">
        <v>32</v>
      </c>
    </row>
    <row r="3" spans="1:5">
      <c r="B3" t="s">
        <v>39</v>
      </c>
    </row>
    <row r="4" spans="1:5">
      <c r="A4" s="28" t="s">
        <v>40</v>
      </c>
      <c r="B4" s="28" t="s">
        <v>40</v>
      </c>
      <c r="C4" s="28"/>
      <c r="D4" s="28" t="s">
        <v>41</v>
      </c>
      <c r="E4" s="28" t="s">
        <v>42</v>
      </c>
    </row>
    <row r="5" spans="1:5">
      <c r="A5" s="29" t="s">
        <v>43</v>
      </c>
      <c r="B5" s="29" t="s">
        <v>44</v>
      </c>
      <c r="C5" s="29" t="s">
        <v>45</v>
      </c>
      <c r="D5" s="29" t="s">
        <v>46</v>
      </c>
      <c r="E5" s="29" t="s">
        <v>47</v>
      </c>
    </row>
    <row r="6" spans="1:5">
      <c r="A6" s="12">
        <v>1</v>
      </c>
      <c r="B6" s="12"/>
      <c r="C6" s="12"/>
      <c r="D6" s="30"/>
      <c r="E6" s="12"/>
    </row>
    <row r="7" spans="1:5">
      <c r="A7" s="12">
        <v>2</v>
      </c>
      <c r="B7" s="12"/>
      <c r="C7" s="12"/>
      <c r="D7" s="30"/>
      <c r="E7" s="12"/>
    </row>
    <row r="8" spans="1:5">
      <c r="A8" s="12">
        <v>3</v>
      </c>
      <c r="B8" s="12"/>
      <c r="C8" s="12"/>
      <c r="D8" s="12"/>
      <c r="E8" s="12"/>
    </row>
    <row r="9" spans="1:5">
      <c r="A9" s="12">
        <v>4</v>
      </c>
      <c r="B9" s="12"/>
      <c r="C9" s="12"/>
      <c r="D9" s="12"/>
      <c r="E9" s="12"/>
    </row>
    <row r="10" spans="1:5">
      <c r="A10" s="12">
        <v>5</v>
      </c>
      <c r="B10" s="12"/>
      <c r="C10" s="12"/>
      <c r="D10" s="12"/>
      <c r="E10" s="12"/>
    </row>
    <row r="11" spans="1:5">
      <c r="A11" s="12">
        <v>6</v>
      </c>
      <c r="B11" s="12"/>
      <c r="C11" s="12"/>
      <c r="D11" s="12"/>
      <c r="E11" s="12"/>
    </row>
    <row r="12" spans="1:5">
      <c r="A12" s="12">
        <v>7</v>
      </c>
      <c r="B12" s="12"/>
      <c r="C12" s="12"/>
      <c r="D12" s="12"/>
      <c r="E12" s="12"/>
    </row>
    <row r="13" spans="1:5">
      <c r="A13" s="12">
        <v>8</v>
      </c>
      <c r="B13" s="12"/>
      <c r="C13" s="12"/>
      <c r="D13" s="12"/>
      <c r="E13" s="12"/>
    </row>
    <row r="14" spans="1:5">
      <c r="A14" s="12">
        <v>9</v>
      </c>
      <c r="B14" s="12"/>
      <c r="C14" s="12"/>
      <c r="D14" s="12"/>
      <c r="E14" s="12"/>
    </row>
    <row r="15" spans="1:5">
      <c r="A15" s="12">
        <v>10</v>
      </c>
      <c r="B15" s="12"/>
      <c r="C15" s="12"/>
      <c r="D15" s="12"/>
      <c r="E15" s="12"/>
    </row>
    <row r="16" spans="1:5">
      <c r="A16" s="12">
        <v>11</v>
      </c>
      <c r="B16" s="12"/>
      <c r="C16" s="12"/>
      <c r="D16" s="12"/>
      <c r="E16" s="12"/>
    </row>
    <row r="17" spans="1:5">
      <c r="A17" s="12">
        <v>12</v>
      </c>
      <c r="B17" s="12"/>
      <c r="C17" s="12"/>
      <c r="D17" s="12"/>
      <c r="E17" s="12"/>
    </row>
    <row r="18" spans="1:5">
      <c r="A18" s="12">
        <v>13</v>
      </c>
      <c r="B18" s="12"/>
      <c r="C18" s="12"/>
      <c r="D18" s="12"/>
      <c r="E18" s="12"/>
    </row>
    <row r="19" spans="1:5">
      <c r="A19" s="12">
        <v>14</v>
      </c>
      <c r="B19" s="12"/>
      <c r="C19" s="12"/>
      <c r="D19" s="12"/>
      <c r="E19" s="12"/>
    </row>
    <row r="20" spans="1:5">
      <c r="A20" s="12">
        <v>15</v>
      </c>
      <c r="B20" s="12"/>
      <c r="C20" s="12"/>
      <c r="D20" s="12"/>
      <c r="E20" s="12"/>
    </row>
    <row r="21" spans="1:5">
      <c r="A21" s="12">
        <v>16</v>
      </c>
      <c r="B21" s="12"/>
      <c r="C21" s="12"/>
      <c r="D21" s="12"/>
      <c r="E21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B15" sqref="B15"/>
    </sheetView>
  </sheetViews>
  <sheetFormatPr defaultRowHeight="1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>
      <c r="A1" s="1"/>
      <c r="B1" s="57" t="s">
        <v>61</v>
      </c>
      <c r="C1" s="57"/>
      <c r="D1" s="57"/>
    </row>
    <row r="2" spans="1:4" ht="15.75">
      <c r="A2" s="1"/>
      <c r="B2" s="58" t="s">
        <v>32</v>
      </c>
      <c r="C2" s="58"/>
      <c r="D2" s="58"/>
    </row>
    <row r="3" spans="1:4" ht="15.75">
      <c r="A3" s="1"/>
      <c r="B3" s="59" t="s">
        <v>48</v>
      </c>
      <c r="C3" s="59"/>
      <c r="D3" s="59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8"/>
      <c r="B5" s="33" t="s">
        <v>9</v>
      </c>
      <c r="C5" s="38"/>
      <c r="D5" s="38"/>
    </row>
    <row r="6" spans="1:4">
      <c r="A6" s="32">
        <v>1</v>
      </c>
      <c r="B6" s="32" t="s">
        <v>66</v>
      </c>
      <c r="C6" s="41">
        <v>235</v>
      </c>
      <c r="D6" s="33">
        <f>C6</f>
        <v>235</v>
      </c>
    </row>
    <row r="7" spans="1:4">
      <c r="A7" s="35"/>
      <c r="B7" s="35" t="s">
        <v>10</v>
      </c>
      <c r="C7" s="42"/>
      <c r="D7" s="35"/>
    </row>
    <row r="8" spans="1:4" ht="30">
      <c r="A8" s="34">
        <v>1</v>
      </c>
      <c r="B8" s="32" t="s">
        <v>68</v>
      </c>
      <c r="C8" s="43">
        <v>9936</v>
      </c>
      <c r="D8" s="44">
        <f>C8+D6</f>
        <v>10171</v>
      </c>
    </row>
    <row r="9" spans="1:4">
      <c r="A9" s="45"/>
      <c r="B9" s="46" t="s">
        <v>11</v>
      </c>
      <c r="C9" s="34"/>
      <c r="D9" s="35"/>
    </row>
    <row r="10" spans="1:4">
      <c r="A10" s="47">
        <v>1</v>
      </c>
      <c r="B10" s="55" t="s">
        <v>69</v>
      </c>
      <c r="C10" s="49">
        <v>950</v>
      </c>
      <c r="D10" s="50"/>
    </row>
    <row r="11" spans="1:4">
      <c r="A11" s="34">
        <v>2</v>
      </c>
      <c r="B11" s="32" t="s">
        <v>70</v>
      </c>
      <c r="C11" s="34">
        <v>1488</v>
      </c>
      <c r="D11" s="35"/>
    </row>
    <row r="12" spans="1:4">
      <c r="A12" s="34"/>
      <c r="B12" s="35" t="s">
        <v>71</v>
      </c>
      <c r="C12" s="35">
        <f>SUM(C10:C11)</f>
        <v>2438</v>
      </c>
      <c r="D12" s="35">
        <f>C12+D8</f>
        <v>12609</v>
      </c>
    </row>
    <row r="13" spans="1:4">
      <c r="A13" s="34"/>
      <c r="B13" s="35" t="s">
        <v>12</v>
      </c>
      <c r="C13" s="35"/>
      <c r="D13" s="35"/>
    </row>
    <row r="14" spans="1:4">
      <c r="A14" s="34">
        <v>1</v>
      </c>
      <c r="B14" s="34" t="s">
        <v>72</v>
      </c>
      <c r="C14" s="35">
        <v>1116</v>
      </c>
      <c r="D14" s="35">
        <f>C14+D12</f>
        <v>13725</v>
      </c>
    </row>
    <row r="15" spans="1:4">
      <c r="A15" s="34"/>
      <c r="B15" s="35" t="s">
        <v>13</v>
      </c>
      <c r="C15" s="34"/>
      <c r="D15" s="34"/>
    </row>
    <row r="16" spans="1:4">
      <c r="A16" s="34">
        <v>1</v>
      </c>
      <c r="B16" s="51" t="s">
        <v>66</v>
      </c>
      <c r="C16" s="34">
        <v>150</v>
      </c>
      <c r="D16" s="34">
        <f>C16+D14</f>
        <v>13875</v>
      </c>
    </row>
    <row r="17" spans="1:4">
      <c r="A17" s="34"/>
      <c r="B17" s="35"/>
      <c r="C17" s="35"/>
      <c r="D17" s="35"/>
    </row>
    <row r="18" spans="1:4">
      <c r="A18" s="34"/>
      <c r="B18" s="35"/>
      <c r="C18" s="35"/>
      <c r="D18" s="35"/>
    </row>
    <row r="19" spans="1:4">
      <c r="A19" s="34"/>
      <c r="B19" s="34"/>
      <c r="C19" s="35"/>
      <c r="D19" s="35"/>
    </row>
    <row r="20" spans="1:4">
      <c r="A20" s="34"/>
      <c r="B20" s="33"/>
      <c r="C20" s="34"/>
      <c r="D20" s="34"/>
    </row>
    <row r="21" spans="1:4">
      <c r="A21" s="34"/>
      <c r="B21" s="32"/>
      <c r="C21" s="35"/>
      <c r="D21" s="35"/>
    </row>
    <row r="22" spans="1:4">
      <c r="A22" s="34"/>
      <c r="B22" s="35"/>
      <c r="C22" s="35"/>
      <c r="D22" s="35"/>
    </row>
    <row r="23" spans="1:4">
      <c r="A23" s="34"/>
      <c r="B23" s="34"/>
      <c r="C23" s="34"/>
      <c r="D23" s="35"/>
    </row>
    <row r="24" spans="1:4">
      <c r="A24" s="34"/>
      <c r="B24" s="35"/>
      <c r="C24" s="35"/>
      <c r="D24" s="35"/>
    </row>
    <row r="25" spans="1:4">
      <c r="A25" s="34"/>
      <c r="B25" s="35"/>
      <c r="C25" s="35"/>
      <c r="D25" s="35"/>
    </row>
    <row r="26" spans="1:4">
      <c r="A26" s="34"/>
      <c r="B26" s="35"/>
      <c r="C26" s="34"/>
      <c r="D26" s="34"/>
    </row>
    <row r="27" spans="1:4">
      <c r="A27" s="34"/>
      <c r="B27" s="32"/>
      <c r="C27" s="34"/>
      <c r="D27" s="34"/>
    </row>
    <row r="28" spans="1:4">
      <c r="A28" s="34"/>
      <c r="B28" s="32"/>
      <c r="C28" s="34"/>
      <c r="D28" s="35"/>
    </row>
    <row r="29" spans="1:4">
      <c r="A29" s="34"/>
      <c r="B29" s="35"/>
      <c r="C29" s="35"/>
      <c r="D29" s="35"/>
    </row>
    <row r="30" spans="1:4">
      <c r="A30" s="34"/>
      <c r="B30" s="34"/>
      <c r="C30" s="34"/>
      <c r="D30" s="34"/>
    </row>
    <row r="31" spans="1:4">
      <c r="A31" s="34"/>
      <c r="B31" s="35"/>
      <c r="C31" s="35"/>
      <c r="D31" s="35"/>
    </row>
    <row r="32" spans="1:4">
      <c r="A32" s="34"/>
      <c r="B32" s="35"/>
      <c r="C32" s="34"/>
      <c r="D32" s="34"/>
    </row>
    <row r="33" spans="1:4">
      <c r="A33" s="34"/>
      <c r="B33" s="34"/>
      <c r="C33" s="34"/>
      <c r="D33" s="34"/>
    </row>
    <row r="34" spans="1:4">
      <c r="A34" s="12"/>
      <c r="B34" s="11"/>
      <c r="C34" s="11"/>
      <c r="D34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2016-01-22T04:17:17Z</cp:lastPrinted>
  <dcterms:created xsi:type="dcterms:W3CDTF">2011-07-25T05:21:17Z</dcterms:created>
  <dcterms:modified xsi:type="dcterms:W3CDTF">2023-02-17T01:09:31Z</dcterms:modified>
</cp:coreProperties>
</file>