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2CAA6F7-CE92-4BC6-8AD1-F7F9D7DAA42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D13" i="1"/>
  <c r="F38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<sst xmlns="http://schemas.openxmlformats.org/spreadsheetml/2006/main" count="42" uniqueCount="41">
  <si>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</si>
  <si>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</si>
  <si>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</si>
  <si>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</si>
  <si>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</si>
  <si>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</si>
  <si>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</si>
  <si>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</si>
  <si>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</si>
  <si>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</si>
  <si>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</si>
  <si>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</si>
  <si>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</si>
  <si>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</si>
  <si>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</si>
  <si>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</si>
  <si>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</si>
  <si>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</si>
  <si>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</si>
  <si>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</si>
  <si>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</si>
  <si>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</si>
  <si>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</si>
  <si>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</si>
  <si>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</si>
  <si>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</si>
  <si>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</si>
  <si>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</si>
  <si>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</si>
  <si>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</si>
  <si>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</si>
  <si>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</si>
  <si>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</si>
  <si>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</si>
  <si>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</si>
  <si>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</si>
  <si>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</si>
  <si>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</si>
  <si>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</si>
  <si>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</si>
  <si>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ул.Советская,6  за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</si>
</sst>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H43" sqref="H43:I43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1482.5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787.7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36</v>
      </c>
      <c r="B11" s="41"/>
      <c r="C11" s="42"/>
      <c r="D11" s="32">
        <v>45183.13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553245.82000000007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f>11504.5+504405.04+2021.06+12237.12</f>
        <v>530167.72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35</v>
      </c>
      <c r="B15" s="91"/>
      <c r="C15" s="92"/>
      <c r="D15" s="88"/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</f>
        <v>661997.73999999987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-63568.789999999804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20.308262854961388</v>
      </c>
      <c r="E21" s="30"/>
      <c r="F21" s="29"/>
      <c r="G21" s="30"/>
      <c r="H21" s="32"/>
      <c r="I21" s="33"/>
    </row>
    <row r="22" spans="1:9" ht="12" customHeight="1" x14ac:dyDescent="0.25">
      <c r="A22" s="52"/>
      <c r="B22" s="53"/>
      <c r="C22" s="53"/>
      <c r="D22" s="53"/>
      <c r="E22" s="54"/>
      <c r="F22" s="55" t="s">
        <v>19</v>
      </c>
      <c r="G22" s="56"/>
      <c r="H22" s="104" t="s">
        <v>20</v>
      </c>
      <c r="I22" s="105"/>
    </row>
    <row r="23" spans="1:9" ht="12" customHeight="1" x14ac:dyDescent="0.25">
      <c r="A23" s="52"/>
      <c r="B23" s="53"/>
      <c r="C23" s="53"/>
      <c r="D23" s="53"/>
      <c r="E23" s="54"/>
      <c r="F23" s="57"/>
      <c r="G23" s="58"/>
      <c r="H23" s="106"/>
      <c r="I23" s="107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260039.84999999998</v>
      </c>
      <c r="G24" s="31"/>
      <c r="H24" s="24">
        <f>H25+H26+H27+H28+H29+H30+H31+H32+H33+H34</f>
        <v>322755.86</v>
      </c>
      <c r="I24" s="31"/>
    </row>
    <row r="25" spans="1:9" x14ac:dyDescent="0.25">
      <c r="A25" s="40" t="s">
        <v>10</v>
      </c>
      <c r="B25" s="41"/>
      <c r="C25" s="41"/>
      <c r="D25" s="41"/>
      <c r="E25" s="42"/>
      <c r="F25" s="45">
        <v>11714.75</v>
      </c>
      <c r="G25" s="46"/>
      <c r="H25" s="47">
        <v>60262.7</v>
      </c>
      <c r="I25" s="48"/>
    </row>
    <row r="26" spans="1:9" x14ac:dyDescent="0.25">
      <c r="A26" s="49" t="s">
        <v>32</v>
      </c>
      <c r="B26" s="50"/>
      <c r="C26" s="50"/>
      <c r="D26" s="50"/>
      <c r="E26" s="51"/>
      <c r="F26" s="29">
        <v>63750.02</v>
      </c>
      <c r="G26" s="30"/>
      <c r="H26" s="32">
        <v>63002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19615.39</v>
      </c>
      <c r="G27" s="30"/>
      <c r="H27" s="32">
        <v>12872.86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14511.3</v>
      </c>
      <c r="G28" s="30"/>
      <c r="H28" s="38">
        <v>41064.5</v>
      </c>
      <c r="I28" s="39"/>
    </row>
    <row r="29" spans="1:9" ht="30" customHeight="1" x14ac:dyDescent="0.25">
      <c r="A29" s="40" t="s">
        <v>39</v>
      </c>
      <c r="B29" s="41"/>
      <c r="C29" s="41"/>
      <c r="D29" s="41"/>
      <c r="E29" s="42"/>
      <c r="F29" s="29">
        <v>86404.39</v>
      </c>
      <c r="G29" s="30"/>
      <c r="H29" s="32">
        <f>80410.8+1099</f>
        <v>81509.8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64044</v>
      </c>
      <c r="G30" s="30"/>
      <c r="H30" s="32">
        <v>64044</v>
      </c>
      <c r="I30" s="33"/>
    </row>
    <row r="31" spans="1:9" x14ac:dyDescent="0.25">
      <c r="A31" s="10" t="s">
        <v>37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115512.86</v>
      </c>
      <c r="G35" s="31"/>
      <c r="H35" s="34">
        <v>115512.84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164278.92+473.77-5721.36</f>
        <v>159031.33000000002</v>
      </c>
      <c r="G38" s="31"/>
      <c r="H38" s="24">
        <v>206803.20000000001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534584.04</v>
      </c>
      <c r="G39" s="25"/>
      <c r="H39" s="24">
        <f>H24+H35+H36+H37+H38</f>
        <v>645071.89999999991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18661.78</v>
      </c>
      <c r="G40" s="31"/>
      <c r="H40" s="24">
        <f>H41+H42+H43</f>
        <v>16925.84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>
        <v>8763.34</v>
      </c>
      <c r="G41" s="31"/>
      <c r="H41" s="24">
        <v>8886.31</v>
      </c>
      <c r="I41" s="31"/>
    </row>
    <row r="42" spans="1:9" x14ac:dyDescent="0.25">
      <c r="A42" s="14" t="s">
        <v>29</v>
      </c>
      <c r="B42" s="15"/>
      <c r="C42" s="15"/>
      <c r="D42" s="15"/>
      <c r="E42" s="16"/>
      <c r="F42" s="24">
        <v>1452.88</v>
      </c>
      <c r="G42" s="31"/>
      <c r="H42" s="24">
        <v>0</v>
      </c>
      <c r="I42" s="31"/>
    </row>
    <row r="43" spans="1:9" x14ac:dyDescent="0.25">
      <c r="A43" s="35" t="s">
        <v>30</v>
      </c>
      <c r="B43" s="36"/>
      <c r="C43" s="36"/>
      <c r="D43" s="36"/>
      <c r="E43" s="37"/>
      <c r="F43" s="24">
        <v>8445.56</v>
      </c>
      <c r="G43" s="31"/>
      <c r="H43" s="24">
        <v>8039.53</v>
      </c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553245.82000000007</v>
      </c>
      <c r="G44" s="25"/>
      <c r="H44" s="24">
        <f>H39+H40</f>
        <v>661997.73999999987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2023-03-09T10:02:01Z</dcterms:modified>
</cp:coreProperties>
</file>