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AA8DBE3-CF51-4322-8D21-A5136C494B4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D13" i="1"/>
  <c r="H40" i="1" l="1"/>
  <c r="H24" i="1"/>
  <c r="F40" i="1" l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<sst xmlns="http://schemas.openxmlformats.org/spreadsheetml/2006/main" count="42" uniqueCount="41">
  <si>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</si>
  <si>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</si>
  <si>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</si>
  <si>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</si>
  <si>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</si>
  <si>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</si>
  <si>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</si>
  <si>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</si>
  <si>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</si>
  <si>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</si>
  <si>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</si>
  <si>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</si>
  <si>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</si>
  <si>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</si>
  <si>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</si>
  <si>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</si>
  <si>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</si>
  <si>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</si>
  <si>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</si>
  <si>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</si>
  <si>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</si>
  <si>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</si>
  <si>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</si>
  <si>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</si>
  <si>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</si>
  <si>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</si>
  <si>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</si>
  <si>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</si>
  <si>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</si>
  <si>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</si>
  <si>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</si>
  <si>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</si>
  <si>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</si>
  <si>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</si>
  <si>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</si>
  <si>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</si>
  <si>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</si>
  <si>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</si>
  <si>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</si>
  <si>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</si>
  <si>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51  за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</si>
</sst>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11834.1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1133121.21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3375267.3000000003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147238.84+3074604.74+23231.73+154421.21</f>
        <v>3399496.52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3350650.3500000006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1157738.1599999992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23.767948132937864</v>
      </c>
      <c r="E21" s="30"/>
      <c r="F21" s="29"/>
      <c r="G21" s="30"/>
      <c r="H21" s="32"/>
      <c r="I21" s="33"/>
    </row>
    <row r="22" spans="1:9" ht="12.95" customHeight="1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12.9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1576347.62</v>
      </c>
      <c r="G24" s="31"/>
      <c r="H24" s="24">
        <f>H25+H26+H27+H28+H29+H30+H31+H32+H33+H34</f>
        <v>1602233.7200000002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51833.36</v>
      </c>
      <c r="G25" s="46"/>
      <c r="H25" s="47">
        <v>127439.94</v>
      </c>
      <c r="I25" s="48"/>
    </row>
    <row r="26" spans="1:9" x14ac:dyDescent="0.25">
      <c r="A26" s="49" t="s">
        <v>39</v>
      </c>
      <c r="B26" s="50"/>
      <c r="C26" s="50"/>
      <c r="D26" s="50"/>
      <c r="E26" s="51"/>
      <c r="F26" s="29">
        <v>212303.75</v>
      </c>
      <c r="G26" s="30"/>
      <c r="H26" s="32">
        <v>221791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71004.600000000006</v>
      </c>
      <c r="G27" s="30"/>
      <c r="H27" s="32">
        <v>30951.06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28401.84</v>
      </c>
      <c r="G28" s="30"/>
      <c r="H28" s="38">
        <v>27277.040000000001</v>
      </c>
      <c r="I28" s="39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f>404016.17+42648.27</f>
        <v>446664.44</v>
      </c>
      <c r="G29" s="30"/>
      <c r="H29" s="32">
        <f>393365.52+23994+48908</f>
        <v>466267.52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695135.03</v>
      </c>
      <c r="G30" s="30"/>
      <c r="H30" s="32">
        <v>728507.16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>
        <v>71004.600000000006</v>
      </c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525434.04</v>
      </c>
      <c r="G35" s="31"/>
      <c r="H35" s="34">
        <v>575156.76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>
        <v>916669.39</v>
      </c>
      <c r="G37" s="31"/>
      <c r="H37" s="24">
        <v>846884.45</v>
      </c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149819.71-17634.35</f>
        <v>132185.35999999999</v>
      </c>
      <c r="G38" s="31"/>
      <c r="H38" s="24">
        <v>247104.6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3150636.41</v>
      </c>
      <c r="G39" s="25"/>
      <c r="H39" s="24">
        <f>H24+H35+H36+H37+H38</f>
        <v>3271379.5300000007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224630.89</v>
      </c>
      <c r="G40" s="31"/>
      <c r="H40" s="24">
        <f>H41+H42+H43</f>
        <v>79270.820000000007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>
        <v>101300.85</v>
      </c>
      <c r="G41" s="31"/>
      <c r="H41" s="24">
        <v>0</v>
      </c>
      <c r="I41" s="31"/>
    </row>
    <row r="42" spans="1:9" x14ac:dyDescent="0.25">
      <c r="A42" s="14" t="s">
        <v>29</v>
      </c>
      <c r="B42" s="15"/>
      <c r="C42" s="15"/>
      <c r="D42" s="15"/>
      <c r="E42" s="16"/>
      <c r="F42" s="24">
        <v>16341.2</v>
      </c>
      <c r="G42" s="31"/>
      <c r="H42" s="24">
        <v>0</v>
      </c>
      <c r="I42" s="31"/>
    </row>
    <row r="43" spans="1:9" x14ac:dyDescent="0.25">
      <c r="A43" s="35" t="s">
        <v>30</v>
      </c>
      <c r="B43" s="36"/>
      <c r="C43" s="36"/>
      <c r="D43" s="36"/>
      <c r="E43" s="37"/>
      <c r="F43" s="24">
        <v>106988.84</v>
      </c>
      <c r="G43" s="31"/>
      <c r="H43" s="24">
        <v>79270.820000000007</v>
      </c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3375267.3000000003</v>
      </c>
      <c r="G44" s="25"/>
      <c r="H44" s="24">
        <f>H39+H40</f>
        <v>3350650.3500000006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2023-03-13T04:34:48Z</dcterms:modified>
</cp:coreProperties>
</file>