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F20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<sst xmlns="http://schemas.openxmlformats.org/spreadsheetml/2006/main" count="46" uniqueCount="45">
  <si>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</si>
  <si>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</si>
  <si>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</si>
  <si>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</si>
  <si>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</si>
  <si>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</si>
  <si>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</si>
  <si>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</si>
  <si>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</si>
  <si>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</si>
  <si>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</si>
  <si>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</si>
  <si>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</si>
  <si>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</si>
  <si>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</si>
  <si>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</si>
  <si>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</si>
  <si>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</si>
  <si>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</si>
  <si>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</si>
  <si>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</si>
  <si>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</si>
  <si>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</si>
  <si>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</si>
  <si>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</si>
  <si>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</si>
  <si>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</si>
  <si>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</si>
  <si>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</si>
  <si>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</si>
  <si>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</si>
  <si>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</si>
  <si>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</si>
  <si>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</si>
  <si>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</si>
  <si>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</si>
  <si>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</si>
  <si>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</si>
  <si>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</si>
  <si>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</si>
  <si>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</si>
  <si>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</si>
  <si>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Оплачено председателю Совета МКД</t>
  </si>
  <si>
    <t>Получено средств от ООО УК "Аркада"</t>
  </si>
  <si>
    <t>многоквартирному дому по адресу ул.Советская,15 за   октябрь-декабрь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</si>
</sst>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H35" sqref="H35:I35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44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312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41</v>
      </c>
      <c r="B11" s="25"/>
      <c r="C11" s="26"/>
      <c r="D11" s="27">
        <v>0</v>
      </c>
      <c r="E11" s="28"/>
      <c r="F11" s="29">
        <v>63330.69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17904.329999999998</v>
      </c>
      <c r="E12" s="28"/>
      <c r="F12" s="27">
        <v>4724.58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230.46+18038.81+32.78+175.69</f>
        <v>18477.739999999998</v>
      </c>
      <c r="E13" s="42"/>
      <c r="F13" s="45">
        <v>5291.04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40</v>
      </c>
      <c r="B15" s="54"/>
      <c r="C15" s="55"/>
      <c r="D15" s="49">
        <v>180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43</v>
      </c>
      <c r="B18" s="25"/>
      <c r="C18" s="26"/>
      <c r="D18" s="27">
        <v>-26223.279999999999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H43+H44</f>
        <v>14027.97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-22166.92</v>
      </c>
      <c r="E20" s="71"/>
      <c r="F20" s="27">
        <f>F11+F12</f>
        <v>68055.27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D12/(E7+E8)/3</f>
        <v>19.128557692307691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8460.2199999999993</v>
      </c>
      <c r="G24" s="23"/>
      <c r="H24" s="22">
        <f>H25+H26+H27+H28+H29+H30+H31+H32+H33</f>
        <v>8188.3899999999994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890.06</v>
      </c>
      <c r="G25" s="48"/>
      <c r="H25" s="51">
        <v>130.35</v>
      </c>
      <c r="I25" s="52"/>
    </row>
    <row r="26" spans="1:9">
      <c r="A26" s="59" t="s">
        <v>37</v>
      </c>
      <c r="B26" s="60"/>
      <c r="C26" s="60"/>
      <c r="D26" s="60"/>
      <c r="E26" s="61"/>
      <c r="F26" s="34">
        <v>1349.14</v>
      </c>
      <c r="G26" s="85"/>
      <c r="H26" s="27">
        <v>2106.6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608.99</v>
      </c>
      <c r="G27" s="85"/>
      <c r="H27" s="27"/>
      <c r="I27" s="28"/>
    </row>
    <row r="28" spans="1:9">
      <c r="A28" s="31" t="s">
        <v>17</v>
      </c>
      <c r="B28" s="32"/>
      <c r="C28" s="32"/>
      <c r="D28" s="32"/>
      <c r="E28" s="33"/>
      <c r="F28" s="34">
        <v>468.45</v>
      </c>
      <c r="G28" s="85"/>
      <c r="H28" s="84">
        <v>1000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2248.56</v>
      </c>
      <c r="G29" s="85"/>
      <c r="H29" s="27">
        <v>2059.1999999999998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2895.02</v>
      </c>
      <c r="G30" s="85"/>
      <c r="H30" s="27">
        <v>2892.24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3607.07</v>
      </c>
      <c r="G34" s="23"/>
      <c r="H34" s="95">
        <v>3607.07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36</v>
      </c>
      <c r="B37" s="20"/>
      <c r="C37" s="20"/>
      <c r="D37" s="20"/>
      <c r="E37" s="21"/>
      <c r="F37" s="22">
        <v>5462.13</v>
      </c>
      <c r="G37" s="23"/>
      <c r="H37" s="22"/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17529.419999999998</v>
      </c>
      <c r="G38" s="96"/>
      <c r="H38" s="22">
        <f>H24+H34+H35+H36+H37</f>
        <v>11795.46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374.91</v>
      </c>
      <c r="G39" s="23"/>
      <c r="H39" s="22">
        <f>H40+H41+H42</f>
        <v>1036.9499999999998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196.83</v>
      </c>
      <c r="G40" s="23"/>
      <c r="H40" s="22">
        <v>207.15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28.14</v>
      </c>
      <c r="G41" s="23"/>
      <c r="H41" s="22">
        <v>105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149.94</v>
      </c>
      <c r="G42" s="23"/>
      <c r="H42" s="22">
        <v>724.8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17904.329999999998</v>
      </c>
      <c r="G43" s="96"/>
      <c r="H43" s="22">
        <f>H38+H39</f>
        <v>12832.41</v>
      </c>
      <c r="I43" s="96"/>
    </row>
    <row r="44" spans="1:9">
      <c r="A44" s="99" t="s">
        <v>42</v>
      </c>
      <c r="B44" s="100"/>
      <c r="C44" s="100"/>
      <c r="D44" s="100"/>
      <c r="E44" s="101"/>
      <c r="F44" s="95"/>
      <c r="G44" s="96"/>
      <c r="H44" s="27">
        <v>1195.56</v>
      </c>
      <c r="I44" s="28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2020-03-23T07:07:41Z</dcterms:modified>
</cp:coreProperties>
</file>