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8" i="1"/>
  <c r="D13"/>
  <c r="F20" l="1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<sst xmlns="http://schemas.openxmlformats.org/spreadsheetml/2006/main" count="45" uniqueCount="44">
  <si>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</si>
  <si>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</si>
  <si>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</si>
  <si>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</si>
  <si>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</si>
  <si>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</si>
  <si>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</si>
  <si>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</si>
  <si>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</si>
  <si>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</si>
  <si>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</si>
  <si>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</si>
  <si>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</si>
  <si>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</si>
  <si>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</si>
  <si>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</si>
  <si>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</si>
  <si>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</si>
  <si>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</si>
  <si>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</si>
  <si>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</si>
  <si>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</si>
  <si>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</si>
  <si>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</si>
  <si>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</si>
  <si>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</si>
  <si>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</si>
  <si>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</si>
  <si>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</si>
  <si>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</si>
  <si>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</si>
  <si>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</si>
  <si>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</si>
  <si>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</si>
  <si>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</si>
  <si>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</si>
  <si>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</si>
  <si>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</si>
  <si>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</si>
  <si>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</si>
  <si>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</si>
  <si>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</si>
  <si>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ул.Советская,9  за   октябрь-декабрь  2019 года</t>
  </si>
  <si>
    <t>Оплачено председателю Совета МКД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</si>
</sst>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A18" sqref="A18:E18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42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831.7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44.6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41</v>
      </c>
      <c r="B11" s="44"/>
      <c r="C11" s="45"/>
      <c r="D11" s="33">
        <v>0</v>
      </c>
      <c r="E11" s="34"/>
      <c r="F11" s="74">
        <v>170065.53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50487.130000000005</v>
      </c>
      <c r="E12" s="34"/>
      <c r="F12" s="33">
        <v>14829.78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1501.51+68068.28+201.52+1251.24</f>
        <v>71022.55</v>
      </c>
      <c r="E13" s="83"/>
      <c r="F13" s="86">
        <v>14359.62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40</v>
      </c>
      <c r="B15" s="92"/>
      <c r="C15" s="93"/>
      <c r="D15" s="89">
        <v>180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/>
      <c r="B18" s="44"/>
      <c r="C18" s="45"/>
      <c r="D18" s="33"/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H43+H44</f>
        <v>44529.659999999996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6137.4700000000084</v>
      </c>
      <c r="E20" s="40"/>
      <c r="F20" s="33">
        <f>F11+F12</f>
        <v>184895.31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D12/(E7+E8)/3</f>
        <v>19.204659743619004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27825.800000000003</v>
      </c>
      <c r="G24" s="32"/>
      <c r="H24" s="25">
        <f>H25+H26+H27+H28+H29+H30+H31+H32+H33</f>
        <v>30388.559999999998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2471.17</v>
      </c>
      <c r="G25" s="47"/>
      <c r="H25" s="48">
        <v>1831.89</v>
      </c>
      <c r="I25" s="49"/>
    </row>
    <row r="26" spans="1:9">
      <c r="A26" s="50" t="s">
        <v>37</v>
      </c>
      <c r="B26" s="51"/>
      <c r="C26" s="51"/>
      <c r="D26" s="51"/>
      <c r="E26" s="52"/>
      <c r="F26" s="30">
        <v>3785.62</v>
      </c>
      <c r="G26" s="31"/>
      <c r="H26" s="33">
        <v>2737.35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1708.79</v>
      </c>
      <c r="G27" s="31"/>
      <c r="H27" s="33">
        <v>3801.59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f>1247.55+297.47</f>
        <v>1545.02</v>
      </c>
      <c r="G28" s="31"/>
      <c r="H28" s="39">
        <v>4228.3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5415.53</v>
      </c>
      <c r="G29" s="31"/>
      <c r="H29" s="33">
        <v>4889.76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12899.67</v>
      </c>
      <c r="G30" s="31"/>
      <c r="H30" s="33">
        <v>12899.67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10121.27</v>
      </c>
      <c r="G34" s="32"/>
      <c r="H34" s="35">
        <v>10120.68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36</v>
      </c>
      <c r="B37" s="20"/>
      <c r="C37" s="20"/>
      <c r="D37" s="20"/>
      <c r="E37" s="21"/>
      <c r="F37" s="25">
        <v>10778.49</v>
      </c>
      <c r="G37" s="32"/>
      <c r="H37" s="25"/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48725.560000000005</v>
      </c>
      <c r="G38" s="26"/>
      <c r="H38" s="25">
        <f>H24+H34+H35+H36+H37</f>
        <v>40509.24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1761.57</v>
      </c>
      <c r="G39" s="32"/>
      <c r="H39" s="25">
        <f>H40+H41+H42</f>
        <v>1969.35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920.22</v>
      </c>
      <c r="G40" s="32"/>
      <c r="H40" s="25">
        <v>946.95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131.55000000000001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709.8</v>
      </c>
      <c r="G42" s="32"/>
      <c r="H42" s="25">
        <v>1022.4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50487.130000000005</v>
      </c>
      <c r="G43" s="26"/>
      <c r="H43" s="25">
        <f>H38+H39</f>
        <v>42478.59</v>
      </c>
      <c r="I43" s="26"/>
    </row>
    <row r="44" spans="1:9">
      <c r="A44" s="22" t="s">
        <v>43</v>
      </c>
      <c r="B44" s="23"/>
      <c r="C44" s="23"/>
      <c r="D44" s="23"/>
      <c r="E44" s="24"/>
      <c r="F44" s="35"/>
      <c r="G44" s="26"/>
      <c r="H44" s="33">
        <v>2051.0700000000002</v>
      </c>
      <c r="I44" s="34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2020-03-23T04:21:13Z</dcterms:modified>
</cp:coreProperties>
</file>