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L18" i="5" l="1"/>
  <c r="D6" i="2" l="1"/>
  <c r="D8" i="2" s="1"/>
  <c r="D6" i="6" l="1"/>
  <c r="D8" i="6" s="1"/>
  <c r="D10" i="6" s="1"/>
  <c r="D6" i="1"/>
  <c r="D8" i="1" s="1"/>
  <c r="D10" i="1" s="1"/>
  <c r="M4" i="5" l="1"/>
  <c r="L4" i="5"/>
  <c r="K4" i="5"/>
  <c r="J4" i="5"/>
  <c r="I4" i="5"/>
  <c r="H4" i="5"/>
  <c r="G4" i="5"/>
  <c r="F4" i="5"/>
  <c r="E4" i="5"/>
  <c r="D4" i="5"/>
  <c r="C4" i="5"/>
  <c r="B4" i="5"/>
  <c r="B8" i="5"/>
  <c r="C8" i="5"/>
  <c r="N20" i="5"/>
  <c r="K8" i="5"/>
  <c r="N21" i="5"/>
  <c r="N19" i="5"/>
  <c r="M18" i="5"/>
  <c r="K18" i="5"/>
  <c r="J18" i="5"/>
  <c r="I18" i="5"/>
  <c r="H18" i="5"/>
  <c r="G18" i="5"/>
  <c r="F18" i="5"/>
  <c r="E18" i="5"/>
  <c r="D18" i="5"/>
  <c r="C18" i="5"/>
  <c r="B18" i="5"/>
  <c r="N7" i="5"/>
  <c r="N17" i="5"/>
  <c r="N16" i="5"/>
  <c r="M8" i="5"/>
  <c r="L8" i="5"/>
  <c r="J8" i="5"/>
  <c r="I8" i="5"/>
  <c r="H8" i="5"/>
  <c r="G8" i="5"/>
  <c r="F8" i="5"/>
  <c r="E8" i="5"/>
  <c r="D8" i="5"/>
  <c r="N11" i="5"/>
  <c r="M13" i="5"/>
  <c r="L13" i="5"/>
  <c r="K13" i="5"/>
  <c r="J13" i="5"/>
  <c r="I13" i="5"/>
  <c r="H13" i="5"/>
  <c r="G13" i="5"/>
  <c r="F13" i="5"/>
  <c r="E13" i="5"/>
  <c r="D13" i="5"/>
  <c r="C13" i="5"/>
  <c r="B13" i="5"/>
  <c r="I23" i="5" l="1"/>
  <c r="B23" i="5"/>
  <c r="M23" i="5"/>
  <c r="C23" i="5"/>
  <c r="L23" i="5"/>
  <c r="K23" i="5"/>
  <c r="J23" i="5"/>
  <c r="H23" i="5"/>
  <c r="G23" i="5"/>
  <c r="F23" i="5"/>
  <c r="E23" i="5"/>
  <c r="D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<sst xmlns="http://schemas.openxmlformats.org/spreadsheetml/2006/main" count="111" uniqueCount="69">
  <si>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</si>
  <si>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</si>
  <si>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</si>
  <si>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</si>
  <si>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</si>
  <si>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</si>
  <si>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</si>
  <si>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</si>
  <si>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</si>
  <si>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</si>
  <si>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</si>
  <si>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</si>
  <si>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</si>
  <si>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</si>
  <si>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</si>
  <si>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</si>
  <si>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</si>
  <si>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</si>
  <si>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</si>
  <si>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</si>
  <si>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</si>
  <si>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</si>
  <si>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</si>
  <si>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</si>
  <si>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</si>
  <si>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</si>
  <si>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</si>
  <si>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</si>
  <si>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</si>
  <si>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</si>
  <si>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Ушакова,1</t>
  </si>
  <si>
    <t>-эл.оборудование</t>
  </si>
  <si>
    <t>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</si>
  <si>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</si>
  <si>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</si>
  <si>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</si>
  <si>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</si>
  <si>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</si>
  <si>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</si>
  <si>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</si>
  <si>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</si>
  <si>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</si>
  <si>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</si>
  <si>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</si>
  <si>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3.Техническое обслуживание электрооборудования</t>
  </si>
  <si>
    <t>Текущий ремонт инженерного оборудования</t>
  </si>
  <si>
    <t>Текущий ремонт электрооборудования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</si>
  <si>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</si>
  <si>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</si>
  <si>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</si>
  <si>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</si>
  <si>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</si>
  <si>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</si>
  <si>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</si>
  <si>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</si>
  <si>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</si>
  <si>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</si>
  <si>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Лицевой счет. Сводный расчет  2021г</t>
  </si>
  <si>
    <t>Лицевой счёт  2021г</t>
  </si>
  <si>
    <t>Текущий ремонт конструктивных элементов</t>
  </si>
  <si>
    <t>Лицевой счёт 2021г</t>
  </si>
  <si>
    <t>Изготовление и установка хомута на полотенцесушитель Квартира №4</t>
  </si>
  <si>
    <t xml:space="preserve">Работы ППР </t>
  </si>
  <si>
    <t>Частичный ремонт кровли</t>
  </si>
  <si>
    <t>Скос травы на придомовой территории</t>
  </si>
  <si>
    <t>Запуск системы отопления</t>
  </si>
  <si>
    <t>Частичный ремонт кровли крыши</t>
  </si>
  <si>
    <t>Ремонт светильника. Замена лампочек и схем</t>
  </si>
  <si>
    <t>Промывка стистемы отопления Кв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</si>
</sst>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/>
    <xf numFmtId="0" fontId="0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5" xfId="0" applyFont="1" applyBorder="1"/>
    <xf numFmtId="0" fontId="9" fillId="0" borderId="7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9" fillId="0" borderId="1" xfId="0" applyFont="1" applyBorder="1" applyAlignment="1">
      <alignment horizontal="left"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B24" sqref="B2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3" t="s">
        <v>58</v>
      </c>
      <c r="C1" s="63"/>
      <c r="D1" s="63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2" t="s">
        <v>4</v>
      </c>
      <c r="C3" s="62"/>
      <c r="D3" s="62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36"/>
      <c r="B5" s="37" t="s">
        <v>3</v>
      </c>
      <c r="C5" s="36"/>
      <c r="D5" s="36"/>
      <c r="E5" s="1"/>
      <c r="F5" s="1"/>
      <c r="G5" s="1"/>
      <c r="H5" s="1"/>
    </row>
    <row r="6" spans="1:8" ht="30" x14ac:dyDescent="0.25">
      <c r="A6" s="36">
        <v>1</v>
      </c>
      <c r="B6" s="36" t="s">
        <v>61</v>
      </c>
      <c r="C6" s="36">
        <v>481.5</v>
      </c>
      <c r="D6" s="37">
        <f>C6</f>
        <v>481.5</v>
      </c>
      <c r="E6" s="6"/>
      <c r="F6" s="1"/>
    </row>
    <row r="7" spans="1:8" s="5" customFormat="1" x14ac:dyDescent="0.25">
      <c r="A7" s="36"/>
      <c r="B7" s="37" t="s">
        <v>12</v>
      </c>
      <c r="C7" s="36"/>
      <c r="D7" s="37"/>
      <c r="E7" s="10"/>
      <c r="F7" s="4"/>
    </row>
    <row r="8" spans="1:8" x14ac:dyDescent="0.25">
      <c r="A8" s="36">
        <v>1</v>
      </c>
      <c r="B8" s="38" t="s">
        <v>65</v>
      </c>
      <c r="C8" s="36">
        <v>316.5</v>
      </c>
      <c r="D8" s="37">
        <f>C8+D6</f>
        <v>798</v>
      </c>
      <c r="E8" s="1"/>
      <c r="F8" s="1"/>
    </row>
    <row r="9" spans="1:8" x14ac:dyDescent="0.25">
      <c r="A9" s="36"/>
      <c r="B9" s="37" t="s">
        <v>14</v>
      </c>
      <c r="C9" s="37"/>
      <c r="D9" s="37"/>
      <c r="E9" s="1"/>
      <c r="F9" s="1"/>
    </row>
    <row r="10" spans="1:8" x14ac:dyDescent="0.25">
      <c r="A10" s="36">
        <v>1</v>
      </c>
      <c r="B10" s="38" t="s">
        <v>68</v>
      </c>
      <c r="C10" s="36">
        <v>1899</v>
      </c>
      <c r="D10" s="37">
        <f>C10+D8</f>
        <v>2697</v>
      </c>
      <c r="E10" s="1"/>
      <c r="F10" s="1"/>
    </row>
    <row r="11" spans="1:8" x14ac:dyDescent="0.25">
      <c r="A11" s="36"/>
      <c r="B11" s="36"/>
      <c r="C11" s="36"/>
      <c r="D11" s="37"/>
      <c r="E11" s="1"/>
      <c r="F11" s="1"/>
    </row>
    <row r="12" spans="1:8" x14ac:dyDescent="0.25">
      <c r="A12" s="36"/>
      <c r="B12" s="36"/>
      <c r="C12" s="36"/>
      <c r="D12" s="37"/>
      <c r="E12" s="1"/>
      <c r="F12" s="1"/>
    </row>
    <row r="13" spans="1:8" x14ac:dyDescent="0.25">
      <c r="A13" s="36"/>
      <c r="B13" s="36"/>
      <c r="C13" s="36"/>
      <c r="D13" s="36"/>
      <c r="E13" s="1"/>
      <c r="F13" s="1"/>
    </row>
    <row r="14" spans="1:8" x14ac:dyDescent="0.25">
      <c r="A14" s="36"/>
      <c r="B14" s="38"/>
      <c r="C14" s="36"/>
      <c r="D14" s="36"/>
      <c r="E14" s="1"/>
      <c r="F14" s="1"/>
    </row>
    <row r="15" spans="1:8" x14ac:dyDescent="0.25">
      <c r="A15" s="36"/>
      <c r="B15" s="37"/>
      <c r="C15" s="37"/>
      <c r="D15" s="37"/>
      <c r="E15" s="1"/>
      <c r="F15" s="1"/>
    </row>
    <row r="16" spans="1:8" x14ac:dyDescent="0.25">
      <c r="A16" s="36"/>
      <c r="B16" s="37"/>
      <c r="C16" s="36"/>
      <c r="D16" s="36"/>
      <c r="E16" s="1"/>
      <c r="F16" s="1"/>
    </row>
    <row r="17" spans="1:6" x14ac:dyDescent="0.25">
      <c r="A17" s="36"/>
      <c r="B17" s="36"/>
      <c r="C17" s="36"/>
      <c r="D17" s="36"/>
      <c r="E17" s="1"/>
      <c r="F17" s="1"/>
    </row>
    <row r="18" spans="1:6" x14ac:dyDescent="0.25">
      <c r="A18" s="36"/>
      <c r="B18" s="38"/>
      <c r="C18" s="36"/>
      <c r="D18" s="36"/>
      <c r="E18" s="1"/>
      <c r="F18" s="1"/>
    </row>
    <row r="19" spans="1:6" x14ac:dyDescent="0.25">
      <c r="A19" s="36"/>
      <c r="B19" s="37"/>
      <c r="C19" s="37"/>
      <c r="D19" s="37"/>
      <c r="E19" s="1"/>
      <c r="F19" s="1"/>
    </row>
    <row r="20" spans="1:6" x14ac:dyDescent="0.25">
      <c r="A20" s="36"/>
      <c r="B20" s="37"/>
      <c r="C20" s="36"/>
      <c r="D20" s="36"/>
      <c r="E20" s="1"/>
      <c r="F20" s="1"/>
    </row>
    <row r="21" spans="1:6" x14ac:dyDescent="0.25">
      <c r="A21" s="36"/>
      <c r="B21" s="36"/>
      <c r="C21" s="36"/>
      <c r="D21" s="36"/>
      <c r="E21" s="1"/>
      <c r="F21" s="1"/>
    </row>
    <row r="22" spans="1:6" x14ac:dyDescent="0.25">
      <c r="A22" s="36"/>
      <c r="B22" s="36"/>
      <c r="C22" s="36"/>
      <c r="D22" s="36"/>
      <c r="E22" s="1"/>
      <c r="F22" s="1"/>
    </row>
    <row r="23" spans="1:6" x14ac:dyDescent="0.25">
      <c r="A23" s="36"/>
      <c r="B23" s="36"/>
      <c r="C23" s="36"/>
      <c r="D23" s="36"/>
      <c r="E23" s="1"/>
      <c r="F23" s="1"/>
    </row>
    <row r="24" spans="1:6" x14ac:dyDescent="0.25">
      <c r="A24" s="36"/>
      <c r="B24" s="38"/>
      <c r="C24" s="36"/>
      <c r="D24" s="36"/>
      <c r="E24" s="1"/>
      <c r="F24" s="1"/>
    </row>
    <row r="25" spans="1:6" x14ac:dyDescent="0.25">
      <c r="A25" s="36"/>
      <c r="B25" s="37"/>
      <c r="C25" s="37"/>
      <c r="D25" s="37"/>
      <c r="E25" s="1"/>
      <c r="F25" s="1"/>
    </row>
    <row r="26" spans="1:6" x14ac:dyDescent="0.25">
      <c r="A26" s="36"/>
      <c r="B26" s="37"/>
      <c r="C26" s="36"/>
      <c r="D26" s="36"/>
      <c r="E26" s="1"/>
      <c r="F26" s="1"/>
    </row>
    <row r="27" spans="1:6" x14ac:dyDescent="0.25">
      <c r="A27" s="36"/>
      <c r="B27" s="38"/>
      <c r="C27" s="36"/>
      <c r="D27" s="36"/>
      <c r="E27" s="1"/>
      <c r="F27" s="1"/>
    </row>
    <row r="28" spans="1:6" x14ac:dyDescent="0.25">
      <c r="A28" s="36"/>
      <c r="B28" s="37"/>
      <c r="C28" s="37"/>
      <c r="D28" s="37"/>
      <c r="E28" s="1"/>
      <c r="F28" s="1"/>
    </row>
    <row r="29" spans="1:6" x14ac:dyDescent="0.25">
      <c r="A29" s="36"/>
      <c r="B29" s="37"/>
      <c r="C29" s="36"/>
      <c r="D29" s="36"/>
      <c r="E29" s="1"/>
      <c r="F29" s="1"/>
    </row>
    <row r="30" spans="1:6" x14ac:dyDescent="0.25">
      <c r="A30" s="36"/>
      <c r="B30" s="36"/>
      <c r="C30" s="36"/>
      <c r="D30" s="36"/>
      <c r="E30" s="1"/>
      <c r="F30" s="1"/>
    </row>
    <row r="31" spans="1:6" x14ac:dyDescent="0.25">
      <c r="A31" s="36"/>
      <c r="B31" s="36"/>
      <c r="C31" s="36"/>
      <c r="D31" s="36"/>
      <c r="E31" s="1"/>
      <c r="F31" s="1"/>
    </row>
    <row r="32" spans="1:6" x14ac:dyDescent="0.25">
      <c r="A32" s="36"/>
      <c r="B32" s="36"/>
      <c r="C32" s="36"/>
      <c r="D32" s="37"/>
      <c r="E32" s="1"/>
      <c r="F32" s="1"/>
    </row>
    <row r="33" spans="1:6" x14ac:dyDescent="0.25">
      <c r="A33" s="36"/>
      <c r="B33" s="36"/>
      <c r="C33" s="36"/>
      <c r="D33" s="36"/>
      <c r="E33" s="1"/>
      <c r="F33" s="1"/>
    </row>
    <row r="34" spans="1:6" x14ac:dyDescent="0.25">
      <c r="A34" s="36"/>
      <c r="B34" s="37"/>
      <c r="C34" s="37"/>
      <c r="D34" s="37"/>
      <c r="E34" s="1"/>
      <c r="F34" s="1"/>
    </row>
    <row r="35" spans="1:6" x14ac:dyDescent="0.25">
      <c r="A35" s="39"/>
      <c r="B35" s="39"/>
      <c r="C35" s="39"/>
      <c r="D35" s="39"/>
    </row>
    <row r="36" spans="1:6" x14ac:dyDescent="0.25">
      <c r="A36" s="39"/>
      <c r="B36" s="39"/>
      <c r="C36" s="39"/>
      <c r="D36" s="39"/>
    </row>
    <row r="37" spans="1:6" x14ac:dyDescent="0.25">
      <c r="A37" s="39"/>
      <c r="B37" s="39"/>
      <c r="C37" s="39"/>
      <c r="D37" s="39"/>
    </row>
    <row r="38" spans="1:6" x14ac:dyDescent="0.25">
      <c r="A38" s="39"/>
      <c r="B38" s="39"/>
      <c r="C38" s="39"/>
      <c r="D38" s="39"/>
    </row>
    <row r="39" spans="1:6" x14ac:dyDescent="0.25">
      <c r="A39" s="39"/>
      <c r="B39" s="39"/>
      <c r="C39" s="39"/>
      <c r="D39" s="39"/>
    </row>
    <row r="40" spans="1:6" x14ac:dyDescent="0.25">
      <c r="A40" s="39"/>
      <c r="B40" s="39"/>
      <c r="C40" s="39"/>
      <c r="D40" s="3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C8" sqref="C8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3" t="s">
        <v>58</v>
      </c>
      <c r="C1" s="63"/>
      <c r="D1" s="63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62" t="s">
        <v>6</v>
      </c>
      <c r="C3" s="62"/>
      <c r="D3" s="6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36"/>
      <c r="B5" s="37" t="s">
        <v>9</v>
      </c>
      <c r="C5" s="36"/>
      <c r="D5" s="36"/>
      <c r="E5" s="1"/>
      <c r="F5" s="1"/>
      <c r="G5" s="1"/>
      <c r="H5" s="1"/>
    </row>
    <row r="6" spans="1:8" s="1" customFormat="1" x14ac:dyDescent="0.25">
      <c r="A6" s="36">
        <v>1</v>
      </c>
      <c r="B6" s="36" t="s">
        <v>63</v>
      </c>
      <c r="C6" s="36">
        <v>1506</v>
      </c>
      <c r="D6" s="37">
        <f>C6</f>
        <v>1506</v>
      </c>
    </row>
    <row r="7" spans="1:8" s="4" customFormat="1" x14ac:dyDescent="0.25">
      <c r="A7" s="37"/>
      <c r="B7" s="37" t="s">
        <v>13</v>
      </c>
      <c r="C7" s="37"/>
      <c r="D7" s="37"/>
    </row>
    <row r="8" spans="1:8" s="4" customFormat="1" x14ac:dyDescent="0.25">
      <c r="A8" s="36">
        <v>1</v>
      </c>
      <c r="B8" s="36" t="s">
        <v>66</v>
      </c>
      <c r="C8" s="37">
        <v>3242.5</v>
      </c>
      <c r="D8" s="37">
        <f>C8+D6</f>
        <v>4748.5</v>
      </c>
    </row>
    <row r="9" spans="1:8" s="4" customFormat="1" x14ac:dyDescent="0.25">
      <c r="A9" s="36"/>
      <c r="B9" s="36"/>
      <c r="C9" s="36"/>
      <c r="D9" s="37"/>
    </row>
    <row r="10" spans="1:8" s="1" customFormat="1" x14ac:dyDescent="0.25">
      <c r="A10" s="36"/>
      <c r="B10" s="53"/>
      <c r="C10" s="37"/>
      <c r="D10" s="37"/>
    </row>
    <row r="11" spans="1:8" s="1" customFormat="1" x14ac:dyDescent="0.25">
      <c r="A11" s="36"/>
      <c r="B11" s="37"/>
      <c r="C11" s="37"/>
      <c r="D11" s="37"/>
    </row>
    <row r="12" spans="1:8" s="1" customFormat="1" x14ac:dyDescent="0.25">
      <c r="A12" s="36"/>
      <c r="B12" s="36"/>
      <c r="C12" s="36"/>
      <c r="D12" s="37"/>
    </row>
    <row r="13" spans="1:8" s="1" customFormat="1" x14ac:dyDescent="0.25">
      <c r="A13" s="36"/>
      <c r="B13" s="37"/>
      <c r="C13" s="36"/>
      <c r="D13" s="36"/>
    </row>
    <row r="14" spans="1:8" s="4" customFormat="1" x14ac:dyDescent="0.25">
      <c r="A14" s="37"/>
      <c r="B14" s="36"/>
      <c r="C14" s="36"/>
      <c r="D14" s="37"/>
    </row>
    <row r="15" spans="1:8" s="1" customFormat="1" x14ac:dyDescent="0.25">
      <c r="A15" s="36"/>
      <c r="B15" s="36"/>
      <c r="C15" s="36"/>
      <c r="D15" s="36"/>
    </row>
    <row r="16" spans="1:8" s="1" customFormat="1" x14ac:dyDescent="0.25">
      <c r="A16" s="36"/>
      <c r="B16" s="36"/>
      <c r="C16" s="36"/>
      <c r="D16" s="36"/>
    </row>
    <row r="17" spans="1:4" s="1" customFormat="1" x14ac:dyDescent="0.25">
      <c r="A17" s="36"/>
      <c r="B17" s="37"/>
      <c r="C17" s="37"/>
      <c r="D17" s="37"/>
    </row>
    <row r="18" spans="1:4" s="1" customFormat="1" x14ac:dyDescent="0.25">
      <c r="A18" s="37"/>
      <c r="B18" s="37"/>
      <c r="C18" s="37"/>
      <c r="D18" s="37"/>
    </row>
    <row r="19" spans="1:4" s="1" customFormat="1" ht="15.75" customHeight="1" x14ac:dyDescent="0.25">
      <c r="A19" s="36"/>
      <c r="B19" s="36"/>
      <c r="C19" s="36"/>
      <c r="D19" s="36"/>
    </row>
    <row r="20" spans="1:4" s="1" customFormat="1" x14ac:dyDescent="0.25">
      <c r="A20" s="36"/>
      <c r="B20" s="37"/>
      <c r="C20" s="37"/>
      <c r="D20" s="37"/>
    </row>
    <row r="21" spans="1:4" s="1" customFormat="1" x14ac:dyDescent="0.25">
      <c r="A21" s="36"/>
      <c r="B21" s="36"/>
      <c r="C21" s="37"/>
      <c r="D21" s="37"/>
    </row>
    <row r="22" spans="1:4" x14ac:dyDescent="0.25">
      <c r="A22" s="40"/>
      <c r="B22" s="41"/>
      <c r="C22" s="40"/>
      <c r="D22" s="40"/>
    </row>
    <row r="23" spans="1:4" x14ac:dyDescent="0.25">
      <c r="A23" s="40"/>
      <c r="B23" s="42"/>
      <c r="C23" s="40"/>
      <c r="D23" s="40"/>
    </row>
    <row r="24" spans="1:4" x14ac:dyDescent="0.25">
      <c r="A24" s="40"/>
      <c r="B24" s="42"/>
      <c r="C24" s="40"/>
      <c r="D24" s="40"/>
    </row>
    <row r="25" spans="1:4" x14ac:dyDescent="0.25">
      <c r="A25" s="40"/>
      <c r="B25" s="42"/>
      <c r="C25" s="40"/>
      <c r="D25" s="40"/>
    </row>
    <row r="26" spans="1:4" x14ac:dyDescent="0.25">
      <c r="A26" s="40"/>
      <c r="B26" s="41"/>
      <c r="C26" s="43"/>
      <c r="D26" s="43"/>
    </row>
    <row r="27" spans="1:4" x14ac:dyDescent="0.25">
      <c r="A27" s="40"/>
      <c r="B27" s="41"/>
      <c r="C27" s="40"/>
      <c r="D27" s="40"/>
    </row>
    <row r="28" spans="1:4" x14ac:dyDescent="0.25">
      <c r="A28" s="40"/>
      <c r="B28" s="42"/>
      <c r="C28" s="40"/>
      <c r="D28" s="40"/>
    </row>
    <row r="29" spans="1:4" x14ac:dyDescent="0.25">
      <c r="A29" s="14"/>
      <c r="B29" s="22"/>
      <c r="C29" s="13"/>
      <c r="D29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5" ht="21" customHeight="1" x14ac:dyDescent="0.35">
      <c r="A1" s="1"/>
      <c r="B1" s="63" t="s">
        <v>58</v>
      </c>
      <c r="C1" s="63"/>
      <c r="D1" s="63"/>
    </row>
    <row r="2" spans="1:5" ht="15.75" x14ac:dyDescent="0.25">
      <c r="A2" s="1"/>
      <c r="B2" s="2" t="s">
        <v>30</v>
      </c>
      <c r="C2" s="1"/>
      <c r="D2" s="1"/>
    </row>
    <row r="3" spans="1:5" x14ac:dyDescent="0.25">
      <c r="A3" s="1"/>
      <c r="B3" s="62" t="s">
        <v>44</v>
      </c>
      <c r="C3" s="62"/>
      <c r="D3" s="62"/>
      <c r="E3" s="30"/>
    </row>
    <row r="4" spans="1:5" ht="30" x14ac:dyDescent="0.25">
      <c r="A4" s="8"/>
      <c r="B4" s="31" t="s">
        <v>0</v>
      </c>
      <c r="C4" s="28" t="s">
        <v>1</v>
      </c>
      <c r="D4" s="31" t="s">
        <v>26</v>
      </c>
      <c r="E4" s="30"/>
    </row>
    <row r="5" spans="1:5" x14ac:dyDescent="0.25">
      <c r="A5" s="36"/>
      <c r="B5" s="37" t="s">
        <v>3</v>
      </c>
      <c r="C5" s="36"/>
      <c r="D5" s="28"/>
      <c r="E5" s="30"/>
    </row>
    <row r="6" spans="1:5" x14ac:dyDescent="0.25">
      <c r="A6" s="36">
        <v>1</v>
      </c>
      <c r="B6" s="36" t="s">
        <v>62</v>
      </c>
      <c r="C6" s="36">
        <v>1207</v>
      </c>
      <c r="D6" s="3">
        <f>C6</f>
        <v>1207</v>
      </c>
      <c r="E6" s="30"/>
    </row>
    <row r="7" spans="1:5" x14ac:dyDescent="0.25">
      <c r="A7" s="37"/>
      <c r="B7" s="37" t="s">
        <v>12</v>
      </c>
      <c r="C7" s="37"/>
      <c r="D7" s="3"/>
      <c r="E7" s="30"/>
    </row>
    <row r="8" spans="1:5" x14ac:dyDescent="0.25">
      <c r="A8" s="36">
        <v>1</v>
      </c>
      <c r="B8" s="36" t="s">
        <v>62</v>
      </c>
      <c r="C8" s="36">
        <v>603.5</v>
      </c>
      <c r="D8" s="3">
        <f>C8+D6</f>
        <v>1810.5</v>
      </c>
      <c r="E8" s="30"/>
    </row>
    <row r="9" spans="1:5" x14ac:dyDescent="0.25">
      <c r="A9" s="36"/>
      <c r="B9" s="37" t="s">
        <v>13</v>
      </c>
      <c r="C9" s="37"/>
      <c r="D9" s="3"/>
      <c r="E9" s="30"/>
    </row>
    <row r="10" spans="1:5" x14ac:dyDescent="0.25">
      <c r="A10" s="36">
        <v>1</v>
      </c>
      <c r="B10" s="36" t="s">
        <v>67</v>
      </c>
      <c r="C10" s="36">
        <v>1626.5</v>
      </c>
      <c r="D10" s="3">
        <f>C10+D8</f>
        <v>3437</v>
      </c>
      <c r="E10" s="30"/>
    </row>
    <row r="11" spans="1:5" x14ac:dyDescent="0.25">
      <c r="A11" s="36"/>
      <c r="B11" s="36"/>
      <c r="C11" s="36"/>
      <c r="D11" s="3"/>
      <c r="E11" s="30"/>
    </row>
    <row r="12" spans="1:5" x14ac:dyDescent="0.25">
      <c r="A12" s="36"/>
      <c r="B12" s="37"/>
      <c r="C12" s="36"/>
      <c r="D12" s="3"/>
      <c r="E12" s="30"/>
    </row>
    <row r="13" spans="1:5" x14ac:dyDescent="0.25">
      <c r="A13" s="36"/>
      <c r="B13" s="36"/>
      <c r="C13" s="37"/>
      <c r="D13" s="3"/>
      <c r="E13" s="30"/>
    </row>
    <row r="14" spans="1:5" x14ac:dyDescent="0.25">
      <c r="A14" s="37"/>
      <c r="B14" s="36"/>
      <c r="C14" s="36"/>
      <c r="D14" s="3"/>
      <c r="E14" s="30"/>
    </row>
    <row r="15" spans="1:5" x14ac:dyDescent="0.25">
      <c r="A15" s="36"/>
      <c r="B15" s="36"/>
      <c r="C15" s="36"/>
      <c r="D15" s="28"/>
      <c r="E15" s="30"/>
    </row>
    <row r="16" spans="1:5" x14ac:dyDescent="0.25">
      <c r="A16" s="36"/>
      <c r="B16" s="37"/>
      <c r="C16" s="37"/>
      <c r="D16" s="3"/>
      <c r="E16" s="30"/>
    </row>
    <row r="17" spans="1:5" x14ac:dyDescent="0.25">
      <c r="A17" s="36"/>
      <c r="B17" s="37"/>
      <c r="C17" s="36"/>
      <c r="D17" s="28"/>
      <c r="E17" s="30"/>
    </row>
    <row r="18" spans="1:5" x14ac:dyDescent="0.25">
      <c r="A18" s="36"/>
      <c r="B18" s="36"/>
      <c r="C18" s="36"/>
      <c r="D18" s="28"/>
      <c r="E18" s="30"/>
    </row>
    <row r="19" spans="1:5" x14ac:dyDescent="0.25">
      <c r="A19" s="37"/>
      <c r="B19" s="37"/>
      <c r="C19" s="37"/>
      <c r="D19" s="3"/>
      <c r="E19" s="30"/>
    </row>
    <row r="20" spans="1:5" x14ac:dyDescent="0.25">
      <c r="A20" s="36"/>
      <c r="B20" s="37"/>
      <c r="C20" s="36"/>
      <c r="D20" s="28"/>
      <c r="E20" s="30"/>
    </row>
    <row r="21" spans="1:5" x14ac:dyDescent="0.25">
      <c r="A21" s="36"/>
      <c r="B21" s="36"/>
      <c r="C21" s="36"/>
      <c r="D21" s="28"/>
      <c r="E21" s="30"/>
    </row>
    <row r="22" spans="1:5" x14ac:dyDescent="0.25">
      <c r="A22" s="36"/>
      <c r="B22" s="37"/>
      <c r="C22" s="37"/>
      <c r="D22" s="3"/>
      <c r="E22" s="30"/>
    </row>
    <row r="23" spans="1:5" x14ac:dyDescent="0.25">
      <c r="A23" s="37"/>
      <c r="B23" s="37"/>
      <c r="C23" s="37"/>
      <c r="D23" s="3"/>
    </row>
    <row r="24" spans="1:5" x14ac:dyDescent="0.25">
      <c r="A24" s="36"/>
      <c r="B24" s="36"/>
      <c r="C24" s="36"/>
      <c r="D24" s="12"/>
    </row>
    <row r="25" spans="1:5" x14ac:dyDescent="0.25">
      <c r="A25" s="36"/>
      <c r="B25" s="37"/>
      <c r="C25" s="37"/>
      <c r="D25" s="3"/>
    </row>
    <row r="26" spans="1:5" x14ac:dyDescent="0.25">
      <c r="A26" s="36"/>
      <c r="B26" s="36"/>
      <c r="C26" s="37"/>
      <c r="D26" s="3"/>
    </row>
    <row r="27" spans="1:5" x14ac:dyDescent="0.25">
      <c r="A27" s="40"/>
      <c r="B27" s="41"/>
      <c r="C27" s="40"/>
      <c r="D27" s="14"/>
    </row>
    <row r="28" spans="1:5" x14ac:dyDescent="0.25">
      <c r="A28" s="40"/>
      <c r="B28" s="42"/>
      <c r="C28" s="40"/>
      <c r="D28" s="14"/>
    </row>
    <row r="29" spans="1:5" x14ac:dyDescent="0.25">
      <c r="A29" s="40"/>
      <c r="B29" s="42"/>
      <c r="C29" s="40"/>
      <c r="D29" s="14"/>
    </row>
    <row r="30" spans="1:5" x14ac:dyDescent="0.25">
      <c r="A30" s="40"/>
      <c r="B30" s="42"/>
      <c r="C30" s="40"/>
      <c r="D30" s="14"/>
    </row>
    <row r="31" spans="1:5" x14ac:dyDescent="0.25">
      <c r="A31" s="40"/>
      <c r="B31" s="41"/>
      <c r="C31" s="43"/>
      <c r="D31" s="13"/>
    </row>
    <row r="32" spans="1:5" x14ac:dyDescent="0.25">
      <c r="A32" s="14"/>
      <c r="B32" s="22"/>
      <c r="C32" s="14"/>
      <c r="D32" s="14"/>
    </row>
    <row r="33" spans="1:4" x14ac:dyDescent="0.25">
      <c r="A33" s="14"/>
      <c r="B33" s="16"/>
      <c r="C33" s="14"/>
      <c r="D33" s="14"/>
    </row>
    <row r="34" spans="1:4" x14ac:dyDescent="0.25">
      <c r="A34" s="14"/>
      <c r="B34" s="22"/>
      <c r="C34" s="13"/>
      <c r="D34" s="1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6" sqref="B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6" t="s">
        <v>58</v>
      </c>
      <c r="C1" s="66"/>
      <c r="D1" s="66"/>
      <c r="E1" s="7"/>
      <c r="F1" s="7"/>
      <c r="G1" s="7"/>
      <c r="H1" s="7"/>
    </row>
    <row r="2" spans="1:8" ht="21.6" customHeight="1" x14ac:dyDescent="0.25">
      <c r="A2" s="6"/>
      <c r="B2" s="64" t="s">
        <v>30</v>
      </c>
      <c r="C2" s="64"/>
      <c r="D2" s="64"/>
      <c r="E2" s="1"/>
      <c r="F2" s="1"/>
      <c r="G2" s="1"/>
      <c r="H2" s="1"/>
    </row>
    <row r="3" spans="1:8" ht="17.25" customHeight="1" x14ac:dyDescent="0.25">
      <c r="A3" s="6"/>
      <c r="B3" s="65" t="s">
        <v>59</v>
      </c>
      <c r="C3" s="65"/>
      <c r="D3" s="6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45"/>
      <c r="B5" s="46"/>
      <c r="C5" s="45"/>
      <c r="D5" s="45"/>
      <c r="E5" s="1"/>
      <c r="F5" s="1"/>
      <c r="G5" s="1"/>
      <c r="H5" s="1"/>
    </row>
    <row r="6" spans="1:8" x14ac:dyDescent="0.25">
      <c r="A6" s="36"/>
      <c r="B6" s="36"/>
      <c r="C6" s="47"/>
      <c r="D6" s="37"/>
    </row>
    <row r="7" spans="1:8" x14ac:dyDescent="0.25">
      <c r="A7" s="43"/>
      <c r="B7" s="43"/>
      <c r="C7" s="48"/>
      <c r="D7" s="43"/>
    </row>
    <row r="8" spans="1:8" x14ac:dyDescent="0.25">
      <c r="A8" s="36"/>
      <c r="B8" s="37"/>
      <c r="C8" s="36"/>
      <c r="D8" s="49"/>
    </row>
    <row r="9" spans="1:8" x14ac:dyDescent="0.25">
      <c r="A9" s="36"/>
      <c r="B9" s="36"/>
      <c r="C9" s="36"/>
      <c r="D9" s="43"/>
    </row>
    <row r="10" spans="1:8" x14ac:dyDescent="0.25">
      <c r="A10" s="37"/>
      <c r="B10" s="37"/>
      <c r="C10" s="37"/>
      <c r="D10" s="50"/>
    </row>
    <row r="11" spans="1:8" x14ac:dyDescent="0.25">
      <c r="A11" s="37"/>
      <c r="B11" s="37"/>
      <c r="C11" s="37"/>
      <c r="D11" s="40"/>
    </row>
    <row r="12" spans="1:8" x14ac:dyDescent="0.25">
      <c r="A12" s="40"/>
      <c r="B12" s="40"/>
      <c r="C12" s="40"/>
      <c r="D12" s="40"/>
    </row>
    <row r="13" spans="1:8" x14ac:dyDescent="0.25">
      <c r="A13" s="40"/>
      <c r="B13" s="40"/>
      <c r="C13" s="40"/>
      <c r="D13" s="40"/>
    </row>
    <row r="14" spans="1:8" x14ac:dyDescent="0.25">
      <c r="A14" s="40"/>
      <c r="B14" s="43"/>
      <c r="C14" s="43"/>
      <c r="D14" s="43"/>
    </row>
    <row r="15" spans="1:8" x14ac:dyDescent="0.25">
      <c r="A15" s="40"/>
      <c r="B15" s="43"/>
      <c r="C15" s="40"/>
      <c r="D15" s="40"/>
    </row>
    <row r="16" spans="1:8" x14ac:dyDescent="0.25">
      <c r="A16" s="40"/>
      <c r="B16" s="38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3"/>
      <c r="C18" s="43"/>
      <c r="D18" s="43"/>
    </row>
    <row r="19" spans="1:4" x14ac:dyDescent="0.25">
      <c r="A19" s="40"/>
      <c r="B19" s="43"/>
      <c r="C19" s="40"/>
      <c r="D19" s="40"/>
    </row>
    <row r="20" spans="1:4" x14ac:dyDescent="0.25">
      <c r="A20" s="40"/>
      <c r="B20" s="42"/>
      <c r="C20" s="40"/>
      <c r="D20" s="40"/>
    </row>
    <row r="21" spans="1:4" x14ac:dyDescent="0.25">
      <c r="A21" s="40"/>
      <c r="B21" s="36"/>
      <c r="C21" s="40"/>
      <c r="D21" s="40"/>
    </row>
    <row r="22" spans="1:4" x14ac:dyDescent="0.25">
      <c r="A22" s="40"/>
      <c r="B22" s="43"/>
      <c r="C22" s="43"/>
      <c r="D22" s="43"/>
    </row>
    <row r="23" spans="1:4" x14ac:dyDescent="0.25">
      <c r="A23" s="40"/>
      <c r="B23" s="51"/>
      <c r="C23" s="40"/>
      <c r="D23" s="40"/>
    </row>
    <row r="24" spans="1:4" x14ac:dyDescent="0.25">
      <c r="A24" s="40"/>
      <c r="B24" s="42"/>
      <c r="C24" s="40"/>
      <c r="D24" s="40"/>
    </row>
    <row r="25" spans="1:4" x14ac:dyDescent="0.25">
      <c r="A25" s="40"/>
      <c r="B25" s="36"/>
      <c r="C25" s="40"/>
      <c r="D25" s="43"/>
    </row>
    <row r="26" spans="1:4" x14ac:dyDescent="0.25">
      <c r="A26" s="40"/>
      <c r="B26" s="51"/>
      <c r="C26" s="43"/>
      <c r="D26" s="43"/>
    </row>
    <row r="27" spans="1:4" x14ac:dyDescent="0.25">
      <c r="A27" s="40"/>
      <c r="B27" s="52"/>
      <c r="C27" s="40"/>
      <c r="D27" s="40"/>
    </row>
    <row r="28" spans="1:4" x14ac:dyDescent="0.25">
      <c r="A28" s="40"/>
      <c r="B28" s="51"/>
      <c r="C28" s="43"/>
      <c r="D28" s="43"/>
    </row>
    <row r="29" spans="1:4" x14ac:dyDescent="0.25">
      <c r="A29" s="40"/>
      <c r="B29" s="51"/>
      <c r="C29" s="40"/>
      <c r="D29" s="40"/>
    </row>
    <row r="30" spans="1:4" x14ac:dyDescent="0.25">
      <c r="A30" s="40"/>
      <c r="B30" s="52"/>
      <c r="C30" s="40"/>
      <c r="D30" s="40"/>
    </row>
    <row r="31" spans="1:4" x14ac:dyDescent="0.25">
      <c r="A31" s="14"/>
      <c r="B31" s="15"/>
      <c r="C31" s="13"/>
      <c r="D31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7" sqref="G3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6" t="s">
        <v>58</v>
      </c>
      <c r="C1" s="66"/>
      <c r="D1" s="66"/>
    </row>
    <row r="2" spans="1:4" ht="15.75" x14ac:dyDescent="0.25">
      <c r="A2" s="6"/>
      <c r="B2" s="64" t="s">
        <v>30</v>
      </c>
      <c r="C2" s="64"/>
      <c r="D2" s="64"/>
    </row>
    <row r="3" spans="1:4" ht="15.75" x14ac:dyDescent="0.25">
      <c r="A3" s="6"/>
      <c r="B3" s="65" t="s">
        <v>46</v>
      </c>
      <c r="C3" s="65"/>
      <c r="D3" s="65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45"/>
      <c r="B5" s="37"/>
      <c r="C5" s="45"/>
      <c r="D5" s="45"/>
    </row>
    <row r="6" spans="1:4" x14ac:dyDescent="0.25">
      <c r="A6" s="36"/>
      <c r="B6" s="36"/>
      <c r="C6" s="47"/>
      <c r="D6" s="37"/>
    </row>
    <row r="7" spans="1:4" x14ac:dyDescent="0.25">
      <c r="A7" s="43"/>
      <c r="B7" s="43"/>
      <c r="C7" s="48"/>
      <c r="D7" s="43"/>
    </row>
    <row r="8" spans="1:4" x14ac:dyDescent="0.25">
      <c r="A8" s="40"/>
      <c r="B8" s="36"/>
      <c r="C8" s="54"/>
      <c r="D8" s="55"/>
    </row>
    <row r="9" spans="1:4" x14ac:dyDescent="0.25">
      <c r="A9" s="56"/>
      <c r="B9" s="57"/>
      <c r="C9" s="43"/>
      <c r="D9" s="43"/>
    </row>
    <row r="10" spans="1:4" x14ac:dyDescent="0.25">
      <c r="A10" s="58"/>
      <c r="B10" s="59"/>
      <c r="C10" s="60"/>
      <c r="D10" s="61"/>
    </row>
    <row r="11" spans="1:4" x14ac:dyDescent="0.25">
      <c r="A11" s="40"/>
      <c r="B11" s="36"/>
      <c r="C11" s="40"/>
      <c r="D11" s="40"/>
    </row>
    <row r="12" spans="1:4" x14ac:dyDescent="0.25">
      <c r="A12" s="40"/>
      <c r="B12" s="40"/>
      <c r="C12" s="40"/>
      <c r="D12" s="40"/>
    </row>
    <row r="13" spans="1:4" x14ac:dyDescent="0.25">
      <c r="A13" s="40"/>
      <c r="B13" s="40"/>
      <c r="C13" s="40"/>
      <c r="D13" s="40"/>
    </row>
    <row r="14" spans="1:4" x14ac:dyDescent="0.25">
      <c r="A14" s="40"/>
      <c r="B14" s="43"/>
      <c r="C14" s="43"/>
      <c r="D14" s="43"/>
    </row>
    <row r="15" spans="1:4" x14ac:dyDescent="0.25">
      <c r="A15" s="40"/>
      <c r="B15" s="43"/>
      <c r="C15" s="40"/>
      <c r="D15" s="40"/>
    </row>
    <row r="16" spans="1:4" x14ac:dyDescent="0.25">
      <c r="A16" s="40"/>
      <c r="B16" s="38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3"/>
      <c r="C18" s="43"/>
      <c r="D18" s="43"/>
    </row>
    <row r="19" spans="1:4" x14ac:dyDescent="0.25">
      <c r="A19" s="40"/>
      <c r="B19" s="43"/>
      <c r="C19" s="40"/>
      <c r="D19" s="40"/>
    </row>
    <row r="20" spans="1:4" x14ac:dyDescent="0.25">
      <c r="A20" s="40"/>
      <c r="B20" s="42"/>
      <c r="C20" s="40"/>
      <c r="D20" s="40"/>
    </row>
    <row r="21" spans="1:4" x14ac:dyDescent="0.25">
      <c r="A21" s="40"/>
      <c r="B21" s="36"/>
      <c r="C21" s="40"/>
      <c r="D21" s="40"/>
    </row>
    <row r="22" spans="1:4" x14ac:dyDescent="0.25">
      <c r="A22" s="40"/>
      <c r="B22" s="43"/>
      <c r="C22" s="43"/>
      <c r="D22" s="43"/>
    </row>
    <row r="23" spans="1:4" x14ac:dyDescent="0.25">
      <c r="A23" s="40"/>
      <c r="B23" s="51"/>
      <c r="C23" s="40"/>
      <c r="D23" s="40"/>
    </row>
    <row r="24" spans="1:4" x14ac:dyDescent="0.25">
      <c r="A24" s="40"/>
      <c r="B24" s="42"/>
      <c r="C24" s="40"/>
      <c r="D24" s="40"/>
    </row>
    <row r="25" spans="1:4" x14ac:dyDescent="0.25">
      <c r="A25" s="40"/>
      <c r="B25" s="36"/>
      <c r="C25" s="40"/>
      <c r="D25" s="43"/>
    </row>
    <row r="26" spans="1:4" x14ac:dyDescent="0.25">
      <c r="A26" s="40"/>
      <c r="B26" s="51"/>
      <c r="C26" s="43"/>
      <c r="D26" s="43"/>
    </row>
    <row r="27" spans="1:4" x14ac:dyDescent="0.25">
      <c r="A27" s="40"/>
      <c r="B27" s="52"/>
      <c r="C27" s="40"/>
      <c r="D27" s="40"/>
    </row>
    <row r="28" spans="1:4" x14ac:dyDescent="0.25">
      <c r="A28" s="40"/>
      <c r="B28" s="51"/>
      <c r="C28" s="43"/>
      <c r="D28" s="43"/>
    </row>
    <row r="29" spans="1:4" x14ac:dyDescent="0.25">
      <c r="A29" s="40"/>
      <c r="B29" s="51"/>
      <c r="C29" s="40"/>
      <c r="D29" s="40"/>
    </row>
    <row r="30" spans="1:4" x14ac:dyDescent="0.25">
      <c r="A30" s="40"/>
      <c r="B30" s="52"/>
      <c r="C30" s="40"/>
      <c r="D30" s="40"/>
    </row>
    <row r="31" spans="1:4" x14ac:dyDescent="0.25">
      <c r="A31" s="40"/>
      <c r="B31" s="51"/>
      <c r="C31" s="43"/>
      <c r="D31" s="4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6" t="s">
        <v>60</v>
      </c>
      <c r="C1" s="66"/>
      <c r="D1" s="66"/>
      <c r="E1" s="7"/>
      <c r="F1" s="7"/>
      <c r="G1" s="7"/>
      <c r="H1" s="7"/>
    </row>
    <row r="2" spans="1:8" ht="15.75" x14ac:dyDescent="0.25">
      <c r="A2" s="6"/>
      <c r="B2" s="64" t="s">
        <v>30</v>
      </c>
      <c r="C2" s="64"/>
      <c r="D2" s="64"/>
      <c r="E2" s="1"/>
      <c r="F2" s="1"/>
      <c r="G2" s="1"/>
      <c r="H2" s="1"/>
    </row>
    <row r="3" spans="1:8" ht="15.75" x14ac:dyDescent="0.25">
      <c r="A3" s="6"/>
      <c r="B3" s="65" t="s">
        <v>45</v>
      </c>
      <c r="C3" s="65"/>
      <c r="D3" s="6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44"/>
      <c r="B5" s="37"/>
      <c r="C5" s="45"/>
      <c r="D5" s="44"/>
      <c r="E5" s="1"/>
      <c r="F5" s="1"/>
      <c r="G5" s="1"/>
      <c r="H5" s="1"/>
    </row>
    <row r="6" spans="1:8" s="1" customFormat="1" x14ac:dyDescent="0.25">
      <c r="A6" s="36"/>
      <c r="B6" s="36"/>
      <c r="C6" s="36"/>
      <c r="D6" s="37"/>
    </row>
    <row r="7" spans="1:8" s="5" customFormat="1" x14ac:dyDescent="0.25">
      <c r="A7" s="43"/>
      <c r="B7" s="37"/>
      <c r="C7" s="40"/>
      <c r="D7" s="43"/>
    </row>
    <row r="8" spans="1:8" x14ac:dyDescent="0.25">
      <c r="A8" s="40"/>
      <c r="B8" s="36"/>
      <c r="C8" s="40"/>
      <c r="D8" s="43"/>
    </row>
    <row r="9" spans="1:8" x14ac:dyDescent="0.25">
      <c r="A9" s="40"/>
      <c r="B9" s="36"/>
      <c r="C9" s="40"/>
      <c r="D9" s="40"/>
    </row>
    <row r="10" spans="1:8" s="5" customFormat="1" x14ac:dyDescent="0.25">
      <c r="A10" s="40"/>
      <c r="B10" s="36"/>
      <c r="C10" s="40"/>
      <c r="D10" s="43"/>
    </row>
    <row r="11" spans="1:8" x14ac:dyDescent="0.25">
      <c r="A11" s="40"/>
      <c r="B11" s="36"/>
      <c r="C11" s="40"/>
      <c r="D11" s="43"/>
    </row>
    <row r="12" spans="1:8" x14ac:dyDescent="0.25">
      <c r="A12" s="43"/>
      <c r="B12" s="37"/>
      <c r="C12" s="43"/>
      <c r="D12" s="43"/>
    </row>
    <row r="13" spans="1:8" x14ac:dyDescent="0.25">
      <c r="A13" s="43"/>
      <c r="B13" s="37"/>
      <c r="C13" s="43"/>
      <c r="D13" s="43"/>
    </row>
    <row r="14" spans="1:8" x14ac:dyDescent="0.25">
      <c r="A14" s="40"/>
      <c r="B14" s="36"/>
      <c r="C14" s="40"/>
      <c r="D14" s="40"/>
    </row>
    <row r="15" spans="1:8" x14ac:dyDescent="0.25">
      <c r="A15" s="40"/>
      <c r="B15" s="37"/>
      <c r="C15" s="43"/>
      <c r="D15" s="43"/>
    </row>
    <row r="16" spans="1:8" x14ac:dyDescent="0.25">
      <c r="A16" s="40"/>
      <c r="B16" s="37"/>
      <c r="C16" s="40"/>
      <c r="D16" s="40"/>
    </row>
    <row r="17" spans="1:4" x14ac:dyDescent="0.25">
      <c r="A17" s="40"/>
      <c r="B17" s="36"/>
      <c r="C17" s="40"/>
      <c r="D17" s="40"/>
    </row>
    <row r="18" spans="1:4" x14ac:dyDescent="0.25">
      <c r="A18" s="40"/>
      <c r="B18" s="37"/>
      <c r="C18" s="43"/>
      <c r="D18" s="43"/>
    </row>
    <row r="19" spans="1:4" x14ac:dyDescent="0.25">
      <c r="A19" s="40"/>
      <c r="B19" s="37"/>
      <c r="C19" s="43"/>
      <c r="D19" s="43"/>
    </row>
    <row r="20" spans="1:4" x14ac:dyDescent="0.25">
      <c r="A20" s="40"/>
      <c r="B20" s="36"/>
      <c r="C20" s="40"/>
      <c r="D20" s="40"/>
    </row>
    <row r="21" spans="1:4" x14ac:dyDescent="0.25">
      <c r="A21" s="40"/>
      <c r="B21" s="36"/>
      <c r="C21" s="40"/>
      <c r="D21" s="40"/>
    </row>
    <row r="22" spans="1:4" x14ac:dyDescent="0.25">
      <c r="A22" s="40"/>
      <c r="B22" s="37"/>
      <c r="C22" s="43"/>
      <c r="D22" s="43"/>
    </row>
    <row r="23" spans="1:4" x14ac:dyDescent="0.25">
      <c r="A23" s="40"/>
      <c r="B23" s="41"/>
      <c r="C23" s="40"/>
      <c r="D23" s="40"/>
    </row>
    <row r="24" spans="1:4" x14ac:dyDescent="0.25">
      <c r="A24" s="40"/>
      <c r="B24" s="42"/>
      <c r="C24" s="40"/>
      <c r="D24" s="40"/>
    </row>
    <row r="25" spans="1:4" x14ac:dyDescent="0.25">
      <c r="A25" s="40"/>
      <c r="B25" s="41"/>
      <c r="C25" s="43"/>
      <c r="D25" s="43"/>
    </row>
    <row r="26" spans="1:4" x14ac:dyDescent="0.25">
      <c r="A26" s="40"/>
      <c r="B26" s="41"/>
      <c r="C26" s="40"/>
      <c r="D26" s="40"/>
    </row>
    <row r="27" spans="1:4" x14ac:dyDescent="0.25">
      <c r="A27" s="40"/>
      <c r="B27" s="42"/>
      <c r="C27" s="40"/>
      <c r="D27" s="40"/>
    </row>
    <row r="28" spans="1:4" x14ac:dyDescent="0.25">
      <c r="A28" s="40"/>
      <c r="B28" s="41"/>
      <c r="C28" s="43"/>
      <c r="D28" s="43"/>
    </row>
    <row r="29" spans="1:4" x14ac:dyDescent="0.25">
      <c r="A29" s="40"/>
      <c r="B29" s="41"/>
      <c r="C29" s="40"/>
      <c r="D29" s="40"/>
    </row>
    <row r="30" spans="1:4" x14ac:dyDescent="0.25">
      <c r="A30" s="40"/>
      <c r="B30" s="42"/>
      <c r="C30" s="40"/>
      <c r="D30" s="43"/>
    </row>
    <row r="31" spans="1:4" x14ac:dyDescent="0.25">
      <c r="A31" s="40"/>
      <c r="B31" s="41"/>
      <c r="C31" s="43"/>
      <c r="D31" s="43"/>
    </row>
    <row r="32" spans="1:4" x14ac:dyDescent="0.25">
      <c r="A32" s="40"/>
      <c r="B32" s="42"/>
      <c r="C32" s="40"/>
      <c r="D32" s="40"/>
    </row>
    <row r="33" spans="1:4" x14ac:dyDescent="0.25">
      <c r="A33" s="40"/>
      <c r="B33" s="41"/>
      <c r="C33" s="43"/>
      <c r="D33" s="4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7" t="s">
        <v>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1" x14ac:dyDescent="0.35">
      <c r="A2" s="7" t="s">
        <v>30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1" customFormat="1" ht="20.25" customHeight="1" x14ac:dyDescent="0.25">
      <c r="A3" s="9"/>
      <c r="B3" s="23" t="s">
        <v>2</v>
      </c>
      <c r="C3" s="23" t="s">
        <v>5</v>
      </c>
      <c r="D3" s="23" t="s">
        <v>3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3" t="s">
        <v>12</v>
      </c>
      <c r="K3" s="23" t="s">
        <v>13</v>
      </c>
      <c r="L3" s="23" t="s">
        <v>14</v>
      </c>
      <c r="M3" s="23" t="s">
        <v>15</v>
      </c>
      <c r="N3" s="18" t="s">
        <v>16</v>
      </c>
    </row>
    <row r="4" spans="1:14" ht="39.75" customHeight="1" x14ac:dyDescent="0.35">
      <c r="A4" s="24" t="s">
        <v>28</v>
      </c>
      <c r="B4" s="19">
        <f>B5+B6</f>
        <v>1752.78</v>
      </c>
      <c r="C4" s="19">
        <f t="shared" ref="C4:N4" si="0">C5+C6</f>
        <v>1752.78</v>
      </c>
      <c r="D4" s="19">
        <f t="shared" si="0"/>
        <v>1752.78</v>
      </c>
      <c r="E4" s="19">
        <f t="shared" si="0"/>
        <v>1752.78</v>
      </c>
      <c r="F4" s="19">
        <f t="shared" si="0"/>
        <v>1752.78</v>
      </c>
      <c r="G4" s="19">
        <f t="shared" si="0"/>
        <v>1752.78</v>
      </c>
      <c r="H4" s="19">
        <f t="shared" si="0"/>
        <v>1752.78</v>
      </c>
      <c r="I4" s="19">
        <f t="shared" si="0"/>
        <v>1752.78</v>
      </c>
      <c r="J4" s="19">
        <f t="shared" si="0"/>
        <v>1752.78</v>
      </c>
      <c r="K4" s="19">
        <f t="shared" si="0"/>
        <v>1752.78</v>
      </c>
      <c r="L4" s="19">
        <f t="shared" si="0"/>
        <v>1752.78</v>
      </c>
      <c r="M4" s="19">
        <f t="shared" si="0"/>
        <v>1752.78</v>
      </c>
      <c r="N4" s="19">
        <f t="shared" si="0"/>
        <v>21033.360000000001</v>
      </c>
    </row>
    <row r="5" spans="1:14" ht="39" customHeight="1" x14ac:dyDescent="0.35">
      <c r="A5" s="24" t="s">
        <v>17</v>
      </c>
      <c r="B5" s="20">
        <v>830.54</v>
      </c>
      <c r="C5" s="20">
        <v>830.54</v>
      </c>
      <c r="D5" s="20">
        <v>830.54</v>
      </c>
      <c r="E5" s="20">
        <v>830.54</v>
      </c>
      <c r="F5" s="20">
        <v>830.54</v>
      </c>
      <c r="G5" s="20">
        <v>830.54</v>
      </c>
      <c r="H5" s="20">
        <v>830.54</v>
      </c>
      <c r="I5" s="20">
        <v>830.54</v>
      </c>
      <c r="J5" s="20">
        <v>830.54</v>
      </c>
      <c r="K5" s="20">
        <v>830.54</v>
      </c>
      <c r="L5" s="20">
        <v>830.54</v>
      </c>
      <c r="M5" s="20">
        <v>830.54</v>
      </c>
      <c r="N5" s="20">
        <f t="shared" ref="N5:N22" si="1">SUM(B5:M5)</f>
        <v>9966.48</v>
      </c>
    </row>
    <row r="6" spans="1:14" ht="44.25" customHeight="1" x14ac:dyDescent="0.35">
      <c r="A6" s="24" t="s">
        <v>34</v>
      </c>
      <c r="B6" s="20">
        <v>922.24</v>
      </c>
      <c r="C6" s="20">
        <v>922.24</v>
      </c>
      <c r="D6" s="20">
        <v>922.24</v>
      </c>
      <c r="E6" s="20">
        <v>922.24</v>
      </c>
      <c r="F6" s="20">
        <v>922.24</v>
      </c>
      <c r="G6" s="20">
        <v>922.24</v>
      </c>
      <c r="H6" s="20">
        <v>922.24</v>
      </c>
      <c r="I6" s="20">
        <v>922.24</v>
      </c>
      <c r="J6" s="20">
        <v>922.24</v>
      </c>
      <c r="K6" s="20">
        <v>922.24</v>
      </c>
      <c r="L6" s="20">
        <v>922.24</v>
      </c>
      <c r="M6" s="20">
        <v>922.24</v>
      </c>
      <c r="N6" s="20">
        <f>SUM(B6:M6)</f>
        <v>11066.88</v>
      </c>
    </row>
    <row r="7" spans="1:14" ht="44.25" customHeight="1" x14ac:dyDescent="0.35">
      <c r="A7" s="24" t="s">
        <v>49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>
        <f>SUM(B7:M7)</f>
        <v>0</v>
      </c>
    </row>
    <row r="8" spans="1:14" ht="36" customHeight="1" x14ac:dyDescent="0.35">
      <c r="A8" s="25" t="s">
        <v>18</v>
      </c>
      <c r="B8" s="19">
        <f t="shared" ref="B8:M8" si="2">B9+B10+B11+B12</f>
        <v>0</v>
      </c>
      <c r="C8" s="19">
        <f t="shared" si="2"/>
        <v>0</v>
      </c>
      <c r="D8" s="19">
        <f t="shared" si="2"/>
        <v>1688.5</v>
      </c>
      <c r="E8" s="19">
        <f t="shared" si="2"/>
        <v>0</v>
      </c>
      <c r="F8" s="19">
        <f t="shared" si="2"/>
        <v>0</v>
      </c>
      <c r="G8" s="19">
        <f t="shared" si="2"/>
        <v>2099.77</v>
      </c>
      <c r="H8" s="19">
        <f t="shared" si="2"/>
        <v>0</v>
      </c>
      <c r="I8" s="19">
        <f t="shared" si="2"/>
        <v>0</v>
      </c>
      <c r="J8" s="19">
        <f t="shared" si="2"/>
        <v>920</v>
      </c>
      <c r="K8" s="19">
        <f t="shared" si="2"/>
        <v>5462.77</v>
      </c>
      <c r="L8" s="19">
        <f t="shared" si="2"/>
        <v>1899</v>
      </c>
      <c r="M8" s="19">
        <f t="shared" si="2"/>
        <v>0</v>
      </c>
      <c r="N8" s="19">
        <f>SUM(B8:M8)</f>
        <v>12070.04</v>
      </c>
    </row>
    <row r="9" spans="1:14" ht="40.5" customHeight="1" x14ac:dyDescent="0.35">
      <c r="A9" s="24" t="s">
        <v>19</v>
      </c>
      <c r="B9" s="20"/>
      <c r="C9" s="20"/>
      <c r="D9" s="20">
        <v>481.5</v>
      </c>
      <c r="E9" s="20"/>
      <c r="F9" s="20"/>
      <c r="G9" s="20"/>
      <c r="H9" s="20"/>
      <c r="I9" s="20"/>
      <c r="J9" s="20">
        <v>316.5</v>
      </c>
      <c r="K9" s="20"/>
      <c r="L9" s="20">
        <v>1899</v>
      </c>
      <c r="M9" s="20"/>
      <c r="N9" s="19">
        <f t="shared" si="1"/>
        <v>2697</v>
      </c>
    </row>
    <row r="10" spans="1:14" ht="45.75" customHeight="1" x14ac:dyDescent="0.35">
      <c r="A10" s="24" t="s">
        <v>20</v>
      </c>
      <c r="B10" s="21"/>
      <c r="C10" s="20"/>
      <c r="D10" s="20"/>
      <c r="E10" s="20"/>
      <c r="F10" s="20"/>
      <c r="G10" s="20">
        <v>1506</v>
      </c>
      <c r="H10" s="20"/>
      <c r="I10" s="20"/>
      <c r="J10" s="20"/>
      <c r="K10" s="20">
        <v>3242.5</v>
      </c>
      <c r="L10" s="20"/>
      <c r="M10" s="20"/>
      <c r="N10" s="19">
        <f t="shared" si="1"/>
        <v>4748.5</v>
      </c>
    </row>
    <row r="11" spans="1:14" ht="45.75" customHeight="1" x14ac:dyDescent="0.35">
      <c r="A11" s="29" t="s">
        <v>31</v>
      </c>
      <c r="B11" s="21"/>
      <c r="C11" s="20"/>
      <c r="D11" s="20">
        <v>1207</v>
      </c>
      <c r="E11" s="20"/>
      <c r="F11" s="20"/>
      <c r="G11" s="20"/>
      <c r="H11" s="20"/>
      <c r="I11" s="20"/>
      <c r="J11" s="20">
        <v>603.5</v>
      </c>
      <c r="K11" s="20">
        <v>1626.5</v>
      </c>
      <c r="L11" s="20"/>
      <c r="M11" s="20"/>
      <c r="N11" s="19">
        <f t="shared" si="1"/>
        <v>3437</v>
      </c>
    </row>
    <row r="12" spans="1:14" ht="21.75" customHeight="1" x14ac:dyDescent="0.35">
      <c r="A12" s="24" t="s">
        <v>21</v>
      </c>
      <c r="B12" s="20"/>
      <c r="C12" s="20"/>
      <c r="D12" s="20"/>
      <c r="E12" s="20"/>
      <c r="F12" s="20"/>
      <c r="G12" s="20">
        <v>593.77</v>
      </c>
      <c r="H12" s="20"/>
      <c r="I12" s="20"/>
      <c r="J12" s="20"/>
      <c r="K12" s="20">
        <v>593.77</v>
      </c>
      <c r="L12" s="20"/>
      <c r="M12" s="20"/>
      <c r="N12" s="20">
        <f t="shared" si="1"/>
        <v>1187.54</v>
      </c>
    </row>
    <row r="13" spans="1:14" ht="23.25" customHeight="1" x14ac:dyDescent="0.35">
      <c r="A13" s="25" t="s">
        <v>22</v>
      </c>
      <c r="B13" s="19">
        <f>B14+B15+B16</f>
        <v>0</v>
      </c>
      <c r="C13" s="19">
        <f t="shared" ref="C13:M13" si="3">C14+C15+C16</f>
        <v>0</v>
      </c>
      <c r="D13" s="19">
        <f t="shared" si="3"/>
        <v>0</v>
      </c>
      <c r="E13" s="19">
        <f t="shared" si="3"/>
        <v>0</v>
      </c>
      <c r="F13" s="19">
        <f t="shared" si="3"/>
        <v>0</v>
      </c>
      <c r="G13" s="19">
        <f t="shared" si="3"/>
        <v>0</v>
      </c>
      <c r="H13" s="19">
        <f t="shared" si="3"/>
        <v>0</v>
      </c>
      <c r="I13" s="19">
        <f t="shared" si="3"/>
        <v>0</v>
      </c>
      <c r="J13" s="19">
        <f t="shared" si="3"/>
        <v>0</v>
      </c>
      <c r="K13" s="19">
        <f t="shared" si="3"/>
        <v>0</v>
      </c>
      <c r="L13" s="19">
        <f t="shared" si="3"/>
        <v>0</v>
      </c>
      <c r="M13" s="19">
        <f t="shared" si="3"/>
        <v>0</v>
      </c>
      <c r="N13" s="19">
        <f t="shared" si="1"/>
        <v>0</v>
      </c>
    </row>
    <row r="14" spans="1:14" ht="42" customHeight="1" x14ac:dyDescent="0.35">
      <c r="A14" s="24" t="s">
        <v>23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>
        <f t="shared" si="1"/>
        <v>0</v>
      </c>
    </row>
    <row r="15" spans="1:14" ht="40.5" customHeight="1" x14ac:dyDescent="0.35">
      <c r="A15" s="24" t="s">
        <v>24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f t="shared" si="1"/>
        <v>0</v>
      </c>
    </row>
    <row r="16" spans="1:14" ht="40.5" customHeight="1" x14ac:dyDescent="0.35">
      <c r="A16" s="29" t="s">
        <v>32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>
        <f t="shared" si="1"/>
        <v>0</v>
      </c>
    </row>
    <row r="17" spans="1:14" ht="40.5" customHeight="1" x14ac:dyDescent="0.35">
      <c r="A17" s="35" t="s">
        <v>48</v>
      </c>
      <c r="B17" s="20"/>
      <c r="C17" s="20"/>
      <c r="D17" s="20"/>
      <c r="E17" s="20"/>
      <c r="F17" s="20"/>
      <c r="G17" s="20"/>
      <c r="H17" s="20">
        <v>1974.32</v>
      </c>
      <c r="I17" s="20"/>
      <c r="J17" s="20"/>
      <c r="K17" s="20"/>
      <c r="L17" s="20"/>
      <c r="M17" s="20"/>
      <c r="N17" s="20">
        <f t="shared" si="1"/>
        <v>1974.32</v>
      </c>
    </row>
    <row r="18" spans="1:14" ht="40.5" customHeight="1" x14ac:dyDescent="0.35">
      <c r="A18" s="25" t="s">
        <v>51</v>
      </c>
      <c r="B18" s="19">
        <f>B19+B20+B21</f>
        <v>-949.33999999999992</v>
      </c>
      <c r="C18" s="19">
        <f t="shared" ref="C18:M18" si="4">C19+C20+C21</f>
        <v>-259.38</v>
      </c>
      <c r="D18" s="19">
        <f t="shared" si="4"/>
        <v>-800.83999999999992</v>
      </c>
      <c r="E18" s="19">
        <f t="shared" si="4"/>
        <v>-592.79999999999995</v>
      </c>
      <c r="F18" s="19">
        <f t="shared" si="4"/>
        <v>57.350000000000023</v>
      </c>
      <c r="G18" s="19">
        <f t="shared" si="4"/>
        <v>200.89000000000004</v>
      </c>
      <c r="H18" s="19">
        <f t="shared" si="4"/>
        <v>-97.509999999999991</v>
      </c>
      <c r="I18" s="19">
        <f t="shared" si="4"/>
        <v>605.41000000000008</v>
      </c>
      <c r="J18" s="19">
        <f t="shared" si="4"/>
        <v>-663.78</v>
      </c>
      <c r="K18" s="19">
        <f t="shared" si="4"/>
        <v>-1038.1799999999998</v>
      </c>
      <c r="L18" s="19">
        <f t="shared" si="4"/>
        <v>-386.68999999999994</v>
      </c>
      <c r="M18" s="19">
        <f t="shared" si="4"/>
        <v>867.04</v>
      </c>
      <c r="N18" s="19">
        <f t="shared" ref="N18:N21" si="5">SUM(B18:M18)</f>
        <v>-3057.83</v>
      </c>
    </row>
    <row r="19" spans="1:14" ht="40.5" customHeight="1" x14ac:dyDescent="0.35">
      <c r="A19" s="24" t="s">
        <v>52</v>
      </c>
      <c r="B19" s="20">
        <v>-1131.26</v>
      </c>
      <c r="C19" s="20">
        <v>-893.1</v>
      </c>
      <c r="D19" s="20">
        <v>-952.64</v>
      </c>
      <c r="E19" s="20">
        <v>-714.48</v>
      </c>
      <c r="F19" s="20">
        <v>-506.09</v>
      </c>
      <c r="G19" s="20">
        <v>-119.08</v>
      </c>
      <c r="H19" s="20">
        <v>-357.24</v>
      </c>
      <c r="I19" s="20">
        <v>59.54</v>
      </c>
      <c r="J19" s="20">
        <v>-654.94000000000005</v>
      </c>
      <c r="K19" s="20">
        <v>-833.56</v>
      </c>
      <c r="L19" s="20">
        <v>-952.64</v>
      </c>
      <c r="M19" s="20">
        <v>863.33</v>
      </c>
      <c r="N19" s="20">
        <f t="shared" si="5"/>
        <v>-6192.1599999999989</v>
      </c>
    </row>
    <row r="20" spans="1:14" ht="40.5" customHeight="1" x14ac:dyDescent="0.35">
      <c r="A20" s="24" t="s">
        <v>53</v>
      </c>
      <c r="B20" s="20">
        <v>259.73</v>
      </c>
      <c r="C20" s="20">
        <v>259.73</v>
      </c>
      <c r="D20" s="20">
        <v>259.73</v>
      </c>
      <c r="E20" s="20">
        <v>259.73</v>
      </c>
      <c r="F20" s="20">
        <v>259.73</v>
      </c>
      <c r="G20" s="20">
        <v>259.73</v>
      </c>
      <c r="H20" s="20">
        <v>259.73</v>
      </c>
      <c r="I20" s="20">
        <v>259.73</v>
      </c>
      <c r="J20" s="20">
        <v>259.73</v>
      </c>
      <c r="K20" s="20">
        <v>259.73</v>
      </c>
      <c r="L20" s="20">
        <v>259.73</v>
      </c>
      <c r="M20" s="20">
        <v>259.73</v>
      </c>
      <c r="N20" s="20">
        <f t="shared" si="5"/>
        <v>3116.76</v>
      </c>
    </row>
    <row r="21" spans="1:14" ht="40.5" customHeight="1" x14ac:dyDescent="0.35">
      <c r="A21" s="29" t="s">
        <v>54</v>
      </c>
      <c r="B21" s="20">
        <v>-77.81</v>
      </c>
      <c r="C21" s="20">
        <v>373.99</v>
      </c>
      <c r="D21" s="20">
        <v>-107.93</v>
      </c>
      <c r="E21" s="20">
        <v>-138.05000000000001</v>
      </c>
      <c r="F21" s="20">
        <v>303.70999999999998</v>
      </c>
      <c r="G21" s="20">
        <v>60.24</v>
      </c>
      <c r="H21" s="20"/>
      <c r="I21" s="20">
        <v>286.14</v>
      </c>
      <c r="J21" s="20">
        <v>-268.57</v>
      </c>
      <c r="K21" s="20">
        <v>-464.35</v>
      </c>
      <c r="L21" s="20">
        <v>306.22000000000003</v>
      </c>
      <c r="M21" s="20">
        <v>-256.02</v>
      </c>
      <c r="N21" s="20">
        <f t="shared" si="5"/>
        <v>17.569999999999993</v>
      </c>
    </row>
    <row r="22" spans="1:14" ht="39.75" customHeight="1" x14ac:dyDescent="0.35">
      <c r="A22" s="25" t="s">
        <v>55</v>
      </c>
      <c r="B22" s="19">
        <v>1008.7</v>
      </c>
      <c r="C22" s="19">
        <v>1008.7</v>
      </c>
      <c r="D22" s="19">
        <v>1008.7</v>
      </c>
      <c r="E22" s="19">
        <v>1008.7</v>
      </c>
      <c r="F22" s="19">
        <v>1008.7</v>
      </c>
      <c r="G22" s="19">
        <v>1008.7</v>
      </c>
      <c r="H22" s="19">
        <v>1008.7</v>
      </c>
      <c r="I22" s="19">
        <v>1008.7</v>
      </c>
      <c r="J22" s="19">
        <v>1008.7</v>
      </c>
      <c r="K22" s="19">
        <v>1008.7</v>
      </c>
      <c r="L22" s="19">
        <v>1008.7</v>
      </c>
      <c r="M22" s="19">
        <v>1008.7</v>
      </c>
      <c r="N22" s="19">
        <f t="shared" si="1"/>
        <v>12104.400000000001</v>
      </c>
    </row>
    <row r="23" spans="1:14" ht="22.5" customHeight="1" x14ac:dyDescent="0.35">
      <c r="A23" s="25" t="s">
        <v>25</v>
      </c>
      <c r="B23" s="19">
        <f>B4+B8+B13+B17+B22+B18</f>
        <v>1812.14</v>
      </c>
      <c r="C23" s="19">
        <f t="shared" ref="C23:N23" si="6">C4+C8+C13+C17+C22+C18</f>
        <v>2502.1</v>
      </c>
      <c r="D23" s="19">
        <f t="shared" si="6"/>
        <v>3649.1399999999994</v>
      </c>
      <c r="E23" s="19">
        <f t="shared" si="6"/>
        <v>2168.6800000000003</v>
      </c>
      <c r="F23" s="19">
        <f t="shared" si="6"/>
        <v>2818.83</v>
      </c>
      <c r="G23" s="19">
        <f t="shared" si="6"/>
        <v>5062.1400000000003</v>
      </c>
      <c r="H23" s="19">
        <f t="shared" si="6"/>
        <v>4638.29</v>
      </c>
      <c r="I23" s="19">
        <f>I4+I8+I13+I17+I22+I18</f>
        <v>3366.8900000000003</v>
      </c>
      <c r="J23" s="19">
        <f t="shared" si="6"/>
        <v>3017.7</v>
      </c>
      <c r="K23" s="19">
        <f t="shared" si="6"/>
        <v>7186.07</v>
      </c>
      <c r="L23" s="19">
        <f t="shared" si="6"/>
        <v>4273.79</v>
      </c>
      <c r="M23" s="19">
        <f t="shared" si="6"/>
        <v>3628.52</v>
      </c>
      <c r="N23" s="19">
        <f t="shared" si="6"/>
        <v>44124.29</v>
      </c>
    </row>
    <row r="24" spans="1:14" ht="15.75" x14ac:dyDescent="0.25">
      <c r="A24" s="68" t="s">
        <v>56</v>
      </c>
      <c r="B24" s="68"/>
      <c r="C24" s="68"/>
      <c r="D24" s="26"/>
      <c r="E24" s="26"/>
      <c r="F24" s="26"/>
      <c r="G24" s="26"/>
      <c r="H24" s="26"/>
      <c r="I24" s="26"/>
      <c r="J24" s="26"/>
      <c r="K24" s="26"/>
      <c r="L24" s="69" t="s">
        <v>29</v>
      </c>
      <c r="M24" s="69"/>
      <c r="N24" s="69"/>
    </row>
    <row r="25" spans="1:14" ht="15.75" x14ac:dyDescent="0.25">
      <c r="A25" s="2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ht="15.75" x14ac:dyDescent="0.25">
      <c r="A26" s="68" t="s">
        <v>27</v>
      </c>
      <c r="B26" s="68"/>
      <c r="C26" s="68"/>
      <c r="D26" s="26"/>
      <c r="E26" s="26"/>
      <c r="F26" s="26"/>
      <c r="G26" s="26"/>
      <c r="H26" s="26"/>
      <c r="I26" s="26"/>
      <c r="J26" s="26"/>
      <c r="K26" s="26"/>
      <c r="L26" s="69" t="s">
        <v>33</v>
      </c>
      <c r="M26" s="69"/>
      <c r="N26" s="69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20" sqref="D20:E21"/>
    </sheetView>
  </sheetViews>
  <sheetFormatPr defaultRowHeight="15" x14ac:dyDescent="0.25"/>
  <cols>
    <col min="1" max="1" width="4.42578125" customWidth="1"/>
    <col min="2" max="2" width="6.5703125" customWidth="1"/>
    <col min="3" max="3" width="48" customWidth="1"/>
    <col min="4" max="4" width="10.140625" customWidth="1"/>
    <col min="5" max="5" width="16.42578125" customWidth="1"/>
  </cols>
  <sheetData>
    <row r="1" spans="1:5" x14ac:dyDescent="0.25">
      <c r="B1" s="5" t="s">
        <v>50</v>
      </c>
      <c r="C1" s="5"/>
    </row>
    <row r="2" spans="1:5" x14ac:dyDescent="0.25">
      <c r="B2" s="5"/>
      <c r="C2" s="5" t="s">
        <v>30</v>
      </c>
    </row>
    <row r="3" spans="1:5" x14ac:dyDescent="0.25">
      <c r="B3" s="5" t="s">
        <v>35</v>
      </c>
      <c r="C3" s="5"/>
    </row>
    <row r="4" spans="1:5" x14ac:dyDescent="0.25">
      <c r="A4" s="32" t="s">
        <v>36</v>
      </c>
      <c r="B4" s="32" t="s">
        <v>36</v>
      </c>
      <c r="C4" s="32"/>
      <c r="D4" s="32" t="s">
        <v>37</v>
      </c>
      <c r="E4" s="32" t="s">
        <v>38</v>
      </c>
    </row>
    <row r="5" spans="1:5" x14ac:dyDescent="0.25">
      <c r="A5" s="33" t="s">
        <v>39</v>
      </c>
      <c r="B5" s="33" t="s">
        <v>40</v>
      </c>
      <c r="C5" s="33" t="s">
        <v>41</v>
      </c>
      <c r="D5" s="33" t="s">
        <v>42</v>
      </c>
      <c r="E5" s="33" t="s">
        <v>43</v>
      </c>
    </row>
    <row r="6" spans="1:5" x14ac:dyDescent="0.25">
      <c r="A6" s="14"/>
      <c r="B6" s="14"/>
      <c r="C6" s="14"/>
      <c r="D6" s="34"/>
      <c r="E6" s="14"/>
    </row>
    <row r="7" spans="1:5" x14ac:dyDescent="0.25">
      <c r="A7" s="14"/>
      <c r="B7" s="14"/>
      <c r="C7" s="14"/>
      <c r="D7" s="34"/>
      <c r="E7" s="14"/>
    </row>
    <row r="8" spans="1:5" x14ac:dyDescent="0.25">
      <c r="A8" s="14"/>
      <c r="B8" s="14"/>
      <c r="C8" s="14"/>
      <c r="D8" s="34"/>
      <c r="E8" s="14"/>
    </row>
    <row r="9" spans="1:5" x14ac:dyDescent="0.25">
      <c r="A9" s="14"/>
      <c r="B9" s="14"/>
      <c r="C9" s="14"/>
      <c r="D9" s="34"/>
      <c r="E9" s="14"/>
    </row>
    <row r="10" spans="1:5" x14ac:dyDescent="0.25">
      <c r="A10" s="14"/>
      <c r="B10" s="14"/>
      <c r="C10" s="14"/>
      <c r="D10" s="34"/>
      <c r="E10" s="14"/>
    </row>
    <row r="11" spans="1:5" x14ac:dyDescent="0.25">
      <c r="A11" s="14"/>
      <c r="B11" s="14"/>
      <c r="C11" s="14"/>
      <c r="D11" s="34"/>
      <c r="E11" s="14"/>
    </row>
    <row r="12" spans="1:5" x14ac:dyDescent="0.25">
      <c r="A12" s="14"/>
      <c r="B12" s="14"/>
      <c r="C12" s="14"/>
      <c r="D12" s="34"/>
      <c r="E12" s="14"/>
    </row>
    <row r="13" spans="1:5" x14ac:dyDescent="0.25">
      <c r="A13" s="14"/>
      <c r="B13" s="14"/>
      <c r="C13" s="14"/>
      <c r="D13" s="34"/>
      <c r="E13" s="14"/>
    </row>
    <row r="14" spans="1:5" x14ac:dyDescent="0.25">
      <c r="A14" s="14"/>
      <c r="B14" s="14"/>
      <c r="C14" s="14"/>
      <c r="D14" s="34"/>
      <c r="E14" s="14"/>
    </row>
    <row r="15" spans="1:5" x14ac:dyDescent="0.25">
      <c r="A15" s="14"/>
      <c r="B15" s="14"/>
      <c r="C15" s="14"/>
      <c r="D15" s="34"/>
      <c r="E15" s="14"/>
    </row>
    <row r="16" spans="1:5" x14ac:dyDescent="0.25">
      <c r="A16" s="14"/>
      <c r="B16" s="14"/>
      <c r="C16" s="14"/>
      <c r="D16" s="34"/>
      <c r="E16" s="14"/>
    </row>
    <row r="17" spans="1:5" x14ac:dyDescent="0.25">
      <c r="A17" s="14"/>
      <c r="B17" s="14"/>
      <c r="C17" s="14"/>
      <c r="D17" s="34"/>
      <c r="E17" s="14"/>
    </row>
    <row r="18" spans="1:5" x14ac:dyDescent="0.25">
      <c r="A18" s="14"/>
      <c r="B18" s="14"/>
      <c r="C18" s="14"/>
      <c r="D18" s="34"/>
      <c r="E18" s="14"/>
    </row>
    <row r="19" spans="1:5" x14ac:dyDescent="0.25">
      <c r="A19" s="14"/>
      <c r="B19" s="14"/>
      <c r="C19" s="14"/>
      <c r="D19" s="34"/>
      <c r="E19" s="14"/>
    </row>
    <row r="20" spans="1:5" x14ac:dyDescent="0.25">
      <c r="A20" s="14"/>
      <c r="B20" s="14"/>
      <c r="C20" s="14"/>
      <c r="D20" s="34"/>
      <c r="E20" s="14"/>
    </row>
    <row r="21" spans="1:5" x14ac:dyDescent="0.25">
      <c r="A21" s="14"/>
      <c r="B21" s="14"/>
      <c r="C21" s="14"/>
      <c r="D21" s="34"/>
      <c r="E21" s="14"/>
    </row>
    <row r="22" spans="1:5" x14ac:dyDescent="0.25">
      <c r="A22" s="14"/>
      <c r="B22" s="14"/>
      <c r="C22" s="14"/>
      <c r="D22" s="34"/>
      <c r="E22" s="1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C7" sqref="C7"/>
    </sheetView>
  </sheetViews>
  <sheetFormatPr defaultRowHeight="15" x14ac:dyDescent="0.25"/>
  <cols>
    <col min="1" max="1" width="4.28515625" customWidth="1"/>
    <col min="2" max="2" width="61.42578125" customWidth="1"/>
  </cols>
  <sheetData>
    <row r="1" spans="1:4" ht="21" customHeight="1" x14ac:dyDescent="0.25">
      <c r="A1" s="1"/>
      <c r="B1" s="70" t="s">
        <v>58</v>
      </c>
      <c r="C1" s="70"/>
      <c r="D1" s="70"/>
    </row>
    <row r="2" spans="1:4" ht="15.75" x14ac:dyDescent="0.25">
      <c r="A2" s="1"/>
      <c r="B2" s="2" t="s">
        <v>30</v>
      </c>
      <c r="C2" s="1"/>
      <c r="D2" s="1"/>
    </row>
    <row r="3" spans="1:4" ht="15" customHeight="1" x14ac:dyDescent="0.25">
      <c r="A3" s="1"/>
      <c r="B3" s="62" t="s">
        <v>47</v>
      </c>
      <c r="C3" s="62"/>
      <c r="D3" s="62"/>
    </row>
    <row r="4" spans="1:4" ht="26.25" x14ac:dyDescent="0.25">
      <c r="A4" s="8"/>
      <c r="B4" s="9" t="s">
        <v>0</v>
      </c>
      <c r="C4" s="9" t="s">
        <v>1</v>
      </c>
      <c r="D4" s="9" t="s">
        <v>26</v>
      </c>
    </row>
    <row r="5" spans="1:4" ht="15.75" x14ac:dyDescent="0.25">
      <c r="A5" s="44"/>
      <c r="B5" s="46" t="s">
        <v>10</v>
      </c>
      <c r="C5" s="44"/>
      <c r="D5" s="44"/>
    </row>
    <row r="6" spans="1:4" x14ac:dyDescent="0.25">
      <c r="A6" s="36">
        <v>1</v>
      </c>
      <c r="B6" s="36" t="s">
        <v>64</v>
      </c>
      <c r="C6" s="36">
        <v>1974.32</v>
      </c>
      <c r="D6" s="37"/>
    </row>
    <row r="7" spans="1:4" x14ac:dyDescent="0.25">
      <c r="A7" s="36"/>
      <c r="B7" s="37"/>
      <c r="C7" s="37"/>
      <c r="D7" s="37"/>
    </row>
    <row r="8" spans="1:4" x14ac:dyDescent="0.25">
      <c r="A8" s="36"/>
      <c r="B8" s="37"/>
      <c r="C8" s="36"/>
      <c r="D8" s="37"/>
    </row>
    <row r="9" spans="1:4" x14ac:dyDescent="0.25">
      <c r="A9" s="36"/>
      <c r="B9" s="36"/>
      <c r="C9" s="37"/>
      <c r="D9" s="37"/>
    </row>
    <row r="10" spans="1:4" x14ac:dyDescent="0.25">
      <c r="A10" s="37"/>
      <c r="B10" s="37"/>
      <c r="C10" s="37"/>
      <c r="D10" s="37"/>
    </row>
    <row r="11" spans="1:4" x14ac:dyDescent="0.25">
      <c r="A11" s="36"/>
      <c r="B11" s="38"/>
      <c r="C11" s="37"/>
      <c r="D11" s="37"/>
    </row>
    <row r="12" spans="1:4" x14ac:dyDescent="0.25">
      <c r="A12" s="36"/>
      <c r="B12" s="37"/>
      <c r="C12" s="37"/>
      <c r="D12" s="37"/>
    </row>
    <row r="13" spans="1:4" x14ac:dyDescent="0.25">
      <c r="A13" s="36"/>
      <c r="B13" s="36"/>
      <c r="C13" s="37"/>
      <c r="D13" s="37"/>
    </row>
    <row r="14" spans="1:4" x14ac:dyDescent="0.25">
      <c r="A14" s="36"/>
      <c r="B14" s="37"/>
      <c r="C14" s="37"/>
      <c r="D14" s="37"/>
    </row>
    <row r="15" spans="1:4" x14ac:dyDescent="0.25">
      <c r="A15" s="36"/>
      <c r="B15" s="36"/>
      <c r="C15" s="37"/>
      <c r="D15" s="37"/>
    </row>
    <row r="16" spans="1:4" x14ac:dyDescent="0.25">
      <c r="A16" s="36"/>
      <c r="B16" s="37"/>
      <c r="C16" s="37"/>
      <c r="D16" s="37"/>
    </row>
    <row r="17" spans="1:4" x14ac:dyDescent="0.25">
      <c r="A17" s="36"/>
      <c r="B17" s="36"/>
      <c r="C17" s="37"/>
      <c r="D17" s="37"/>
    </row>
    <row r="18" spans="1:4" x14ac:dyDescent="0.25">
      <c r="A18" s="36"/>
      <c r="B18" s="37"/>
      <c r="C18" s="37"/>
      <c r="D18" s="37"/>
    </row>
    <row r="19" spans="1:4" x14ac:dyDescent="0.25">
      <c r="A19" s="36"/>
      <c r="B19" s="36"/>
      <c r="C19" s="37"/>
      <c r="D19" s="37"/>
    </row>
    <row r="20" spans="1:4" x14ac:dyDescent="0.25">
      <c r="A20" s="36"/>
      <c r="B20" s="37"/>
      <c r="C20" s="37"/>
      <c r="D20" s="37"/>
    </row>
    <row r="21" spans="1:4" x14ac:dyDescent="0.25">
      <c r="A21" s="36"/>
      <c r="B21" s="37"/>
      <c r="C21" s="37"/>
      <c r="D21" s="37"/>
    </row>
    <row r="22" spans="1:4" x14ac:dyDescent="0.25">
      <c r="A22" s="36"/>
      <c r="B22" s="37"/>
      <c r="C22" s="37"/>
      <c r="D22" s="37"/>
    </row>
    <row r="23" spans="1:4" x14ac:dyDescent="0.25">
      <c r="A23" s="36"/>
      <c r="B23" s="37"/>
      <c r="C23" s="37"/>
      <c r="D23" s="37"/>
    </row>
    <row r="24" spans="1:4" x14ac:dyDescent="0.25">
      <c r="A24" s="36"/>
      <c r="B24" s="37"/>
      <c r="C24" s="37"/>
      <c r="D24" s="37"/>
    </row>
    <row r="25" spans="1:4" x14ac:dyDescent="0.25">
      <c r="A25" s="36"/>
      <c r="B25" s="37"/>
      <c r="C25" s="37"/>
      <c r="D25" s="37"/>
    </row>
    <row r="26" spans="1:4" x14ac:dyDescent="0.25">
      <c r="A26" s="36"/>
      <c r="B26" s="37"/>
      <c r="C26" s="37"/>
      <c r="D26" s="37"/>
    </row>
    <row r="27" spans="1:4" x14ac:dyDescent="0.25">
      <c r="A27" s="36"/>
      <c r="B27" s="37"/>
      <c r="C27" s="37"/>
      <c r="D27" s="37"/>
    </row>
    <row r="28" spans="1:4" x14ac:dyDescent="0.25">
      <c r="A28" s="36"/>
      <c r="B28" s="37"/>
      <c r="C28" s="37"/>
      <c r="D28" s="37"/>
    </row>
    <row r="29" spans="1:4" x14ac:dyDescent="0.25">
      <c r="A29" s="36"/>
      <c r="B29" s="37"/>
      <c r="C29" s="37"/>
      <c r="D29" s="37"/>
    </row>
    <row r="30" spans="1:4" x14ac:dyDescent="0.25">
      <c r="A30" s="37"/>
      <c r="B30" s="37"/>
      <c r="C30" s="37"/>
      <c r="D30" s="3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2016-01-28T04:12:45Z</cp:lastPrinted>
  <dcterms:created xsi:type="dcterms:W3CDTF">2011-07-25T05:21:17Z</dcterms:created>
  <dcterms:modified xsi:type="dcterms:W3CDTF">2022-01-21T04:00:35Z</dcterms:modified>
</cp:coreProperties>
</file>