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F26"/>
  <c r="D18" l="1"/>
  <c r="F20" l="1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<sst xmlns="http://schemas.openxmlformats.org/spreadsheetml/2006/main" count="45" uniqueCount="44">
  <si>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</si>
  <si>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</si>
  <si>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</si>
  <si>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</si>
  <si>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</si>
  <si>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</si>
  <si>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</si>
  <si>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</si>
  <si>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</si>
  <si>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</si>
  <si>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</si>
  <si>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</si>
  <si>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</si>
  <si>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</si>
  <si>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</si>
  <si>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</si>
  <si>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</si>
  <si>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</si>
  <si>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</si>
  <si>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</si>
  <si>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</si>
  <si>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</si>
  <si>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</si>
  <si>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</si>
  <si>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</si>
  <si>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</si>
  <si>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</si>
  <si>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</si>
  <si>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</si>
  <si>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</si>
  <si>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</si>
  <si>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</si>
  <si>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</si>
  <si>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</si>
  <si>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</si>
  <si>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</si>
  <si>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</si>
  <si>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</si>
  <si>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</si>
  <si>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</si>
  <si>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</si>
  <si>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</si>
  <si>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</si>
  <si>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ул.Советская,6  за   сентябрь-декабрь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</si>
</sst>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topLeftCell="A13" workbookViewId="0">
      <selection activeCell="D21" sqref="D21:E21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43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1482.5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787.7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42</v>
      </c>
      <c r="B11" s="44"/>
      <c r="C11" s="45"/>
      <c r="D11" s="33">
        <v>0</v>
      </c>
      <c r="E11" s="34"/>
      <c r="F11" s="74">
        <v>301019.3</v>
      </c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148735.72999999998</v>
      </c>
      <c r="E12" s="34"/>
      <c r="F12" s="33">
        <v>36083.800000000003</v>
      </c>
      <c r="G12" s="34"/>
      <c r="H12" s="30"/>
      <c r="I12" s="34"/>
    </row>
    <row r="13" spans="1:9">
      <c r="A13" s="76" t="s">
        <v>7</v>
      </c>
      <c r="B13" s="77"/>
      <c r="C13" s="78"/>
      <c r="D13" s="82">
        <f>1715.2+142638.2+278.84+3800.4</f>
        <v>148432.64000000001</v>
      </c>
      <c r="E13" s="83"/>
      <c r="F13" s="86">
        <v>33950.46</v>
      </c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41</v>
      </c>
      <c r="B15" s="92"/>
      <c r="C15" s="93"/>
      <c r="D15" s="89">
        <v>700</v>
      </c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 t="s">
        <v>36</v>
      </c>
      <c r="B18" s="44"/>
      <c r="C18" s="45"/>
      <c r="D18" s="33">
        <f>25333.9+20684.97</f>
        <v>46018.87</v>
      </c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</f>
        <v>124737.49</v>
      </c>
      <c r="E19" s="40"/>
      <c r="F19" s="39"/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70717.109999999971</v>
      </c>
      <c r="E20" s="40"/>
      <c r="F20" s="33">
        <f>F11+F12</f>
        <v>337103.1</v>
      </c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D12/(E7+E8)/4</f>
        <v>16.379143908025725</v>
      </c>
      <c r="E21" s="31"/>
      <c r="F21" s="30">
        <v>6.71</v>
      </c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68548.25</v>
      </c>
      <c r="G24" s="32"/>
      <c r="H24" s="25">
        <f>H25+H26+H27+H28+H29+H30+H31+H32+H33</f>
        <v>72703.72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v>3600.97</v>
      </c>
      <c r="G25" s="47"/>
      <c r="H25" s="48">
        <v>1395.13</v>
      </c>
      <c r="I25" s="49"/>
    </row>
    <row r="26" spans="1:9">
      <c r="A26" s="50" t="s">
        <v>38</v>
      </c>
      <c r="B26" s="51"/>
      <c r="C26" s="51"/>
      <c r="D26" s="51"/>
      <c r="E26" s="52"/>
      <c r="F26" s="30">
        <f>12532.06-2032.2</f>
        <v>10499.859999999999</v>
      </c>
      <c r="G26" s="31"/>
      <c r="H26" s="33">
        <v>18678.2</v>
      </c>
      <c r="I26" s="34"/>
    </row>
    <row r="27" spans="1:9">
      <c r="A27" s="27" t="s">
        <v>11</v>
      </c>
      <c r="B27" s="28"/>
      <c r="C27" s="28"/>
      <c r="D27" s="28"/>
      <c r="E27" s="29"/>
      <c r="F27" s="30">
        <v>5902.78</v>
      </c>
      <c r="G27" s="31"/>
      <c r="H27" s="33">
        <v>5355.38</v>
      </c>
      <c r="I27" s="34"/>
    </row>
    <row r="28" spans="1:9">
      <c r="A28" s="27" t="s">
        <v>17</v>
      </c>
      <c r="B28" s="28"/>
      <c r="C28" s="28"/>
      <c r="D28" s="28"/>
      <c r="E28" s="29"/>
      <c r="F28" s="30">
        <v>2965</v>
      </c>
      <c r="G28" s="31"/>
      <c r="H28" s="39">
        <v>3499.81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v>26188.54</v>
      </c>
      <c r="G29" s="31"/>
      <c r="H29" s="33">
        <v>24378.880000000001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19391.099999999999</v>
      </c>
      <c r="G30" s="31"/>
      <c r="H30" s="33">
        <v>19396.32</v>
      </c>
      <c r="I30" s="34"/>
    </row>
    <row r="31" spans="1:9">
      <c r="A31" s="10" t="s">
        <v>26</v>
      </c>
      <c r="B31" s="8"/>
      <c r="C31" s="8"/>
      <c r="D31" s="8"/>
      <c r="E31" s="9"/>
      <c r="F31" s="41"/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34962.620000000003</v>
      </c>
      <c r="G34" s="32"/>
      <c r="H34" s="35">
        <v>34962.620000000003</v>
      </c>
      <c r="I34" s="26"/>
    </row>
    <row r="35" spans="1:9">
      <c r="A35" s="22" t="s">
        <v>28</v>
      </c>
      <c r="B35" s="23"/>
      <c r="C35" s="23"/>
      <c r="D35" s="23"/>
      <c r="E35" s="24"/>
      <c r="F35" s="25"/>
      <c r="G35" s="32"/>
      <c r="H35" s="25"/>
      <c r="I35" s="32"/>
    </row>
    <row r="36" spans="1:9">
      <c r="A36" s="22" t="s">
        <v>29</v>
      </c>
      <c r="B36" s="23"/>
      <c r="C36" s="23"/>
      <c r="D36" s="23"/>
      <c r="E36" s="24"/>
      <c r="F36" s="25"/>
      <c r="G36" s="32"/>
      <c r="H36" s="25"/>
      <c r="I36" s="32"/>
    </row>
    <row r="37" spans="1:9">
      <c r="A37" s="19" t="s">
        <v>37</v>
      </c>
      <c r="B37" s="20"/>
      <c r="C37" s="20"/>
      <c r="D37" s="20"/>
      <c r="E37" s="21"/>
      <c r="F37" s="25">
        <v>39503.22</v>
      </c>
      <c r="G37" s="32"/>
      <c r="H37" s="25">
        <v>13901.99</v>
      </c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143014.09</v>
      </c>
      <c r="G38" s="26"/>
      <c r="H38" s="25">
        <f>H24+H34+H35+H36+H37</f>
        <v>121568.33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5721.6399999999994</v>
      </c>
      <c r="G39" s="32"/>
      <c r="H39" s="25">
        <f>H40+H41+H42</f>
        <v>3169.16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1634.56</v>
      </c>
      <c r="G40" s="32"/>
      <c r="H40" s="25">
        <v>1657.16</v>
      </c>
      <c r="I40" s="32"/>
    </row>
    <row r="41" spans="1:9">
      <c r="A41" s="14" t="s">
        <v>34</v>
      </c>
      <c r="B41" s="15"/>
      <c r="C41" s="15"/>
      <c r="D41" s="15"/>
      <c r="E41" s="16"/>
      <c r="F41" s="25">
        <v>272.52</v>
      </c>
      <c r="G41" s="32"/>
      <c r="H41" s="25">
        <v>0</v>
      </c>
      <c r="I41" s="32"/>
    </row>
    <row r="42" spans="1:9">
      <c r="A42" s="36" t="s">
        <v>35</v>
      </c>
      <c r="B42" s="37"/>
      <c r="C42" s="37"/>
      <c r="D42" s="37"/>
      <c r="E42" s="38"/>
      <c r="F42" s="25">
        <v>3814.56</v>
      </c>
      <c r="G42" s="32"/>
      <c r="H42" s="25">
        <v>1512</v>
      </c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148735.72999999998</v>
      </c>
      <c r="G43" s="26"/>
      <c r="H43" s="25">
        <f>H38+H39</f>
        <v>124737.49</v>
      </c>
      <c r="I43" s="26"/>
    </row>
    <row r="44" spans="1:9">
      <c r="A44" s="22"/>
      <c r="B44" s="23"/>
      <c r="C44" s="23"/>
      <c r="D44" s="23"/>
      <c r="E44" s="24"/>
      <c r="F44" s="35"/>
      <c r="G44" s="26"/>
      <c r="H44" s="33"/>
      <c r="I44" s="34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2020-03-20T10:33:43Z</dcterms:modified>
</cp:coreProperties>
</file>