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<sst xmlns="http://schemas.openxmlformats.org/spreadsheetml/2006/main" count="46" uniqueCount="45">
  <si>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</si>
  <si>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</si>
  <si>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</si>
  <si>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</si>
  <si>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</si>
  <si>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</si>
  <si>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</si>
  <si>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</si>
  <si>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</si>
  <si>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</si>
  <si>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</si>
  <si>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</si>
  <si>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</si>
  <si>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</si>
  <si>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</si>
  <si>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</si>
  <si>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</si>
  <si>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</si>
  <si>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</si>
  <si>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</si>
  <si>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</si>
  <si>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</si>
  <si>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</si>
  <si>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</si>
  <si>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</si>
  <si>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</si>
  <si>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</si>
  <si>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</si>
  <si>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</si>
  <si>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</si>
  <si>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</si>
  <si>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</si>
  <si>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</si>
  <si>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</si>
  <si>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</si>
  <si>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</si>
  <si>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</si>
  <si>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</si>
  <si>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</si>
  <si>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</si>
  <si>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</si>
  <si>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</si>
  <si>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многоквартирному дому по адресу ул.Т.Ушакова,1  за  2021 год</t>
  </si>
  <si>
    <t>Содержание детской площадки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</si>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</sst>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3" sqref="H43:I43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42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262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18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40</v>
      </c>
      <c r="B11" s="49"/>
      <c r="C11" s="50"/>
      <c r="D11" s="38">
        <v>-24767.47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65625.84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3403.1+60342.13+397.72+1098.49</f>
        <v>65241.439999999995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39</v>
      </c>
      <c r="B15" s="97"/>
      <c r="C15" s="98"/>
      <c r="D15" s="94"/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34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H44+H45</f>
        <v>50316.450000000004</v>
      </c>
      <c r="E19" s="45"/>
      <c r="F19" s="44"/>
      <c r="G19" s="45"/>
      <c r="H19" s="35"/>
      <c r="I19" s="39"/>
    </row>
    <row r="20" spans="1:9" x14ac:dyDescent="0.25">
      <c r="A20" s="32" t="s">
        <v>20</v>
      </c>
      <c r="B20" s="33"/>
      <c r="C20" s="34"/>
      <c r="D20" s="68">
        <f>D11+D12+D15+D18-D19</f>
        <v>-9458.080000000009</v>
      </c>
      <c r="E20" s="45"/>
      <c r="F20" s="38"/>
      <c r="G20" s="39"/>
      <c r="H20" s="38"/>
      <c r="I20" s="39"/>
    </row>
    <row r="21" spans="1:9" ht="21" customHeight="1" x14ac:dyDescent="0.25">
      <c r="A21" s="48" t="s">
        <v>21</v>
      </c>
      <c r="B21" s="49"/>
      <c r="C21" s="50"/>
      <c r="D21" s="35">
        <f>D12/(E7+E8)/12</f>
        <v>20.873358778625953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22</v>
      </c>
      <c r="G22" s="62"/>
      <c r="H22" s="61" t="s">
        <v>23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32760.48</v>
      </c>
      <c r="G24" s="37"/>
      <c r="H24" s="30">
        <f>H25+H26+H27+H28+H29+H30+H31+H32+H33+H34</f>
        <v>35077.72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2955.36</v>
      </c>
      <c r="G25" s="52"/>
      <c r="H25" s="53">
        <v>2697</v>
      </c>
      <c r="I25" s="54"/>
    </row>
    <row r="26" spans="1:9" x14ac:dyDescent="0.25">
      <c r="A26" s="55" t="s">
        <v>36</v>
      </c>
      <c r="B26" s="56"/>
      <c r="C26" s="56"/>
      <c r="D26" s="56"/>
      <c r="E26" s="57"/>
      <c r="F26" s="35">
        <v>4527.3599999999997</v>
      </c>
      <c r="G26" s="36"/>
      <c r="H26" s="38">
        <v>4748.5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2043.6</v>
      </c>
      <c r="G27" s="36"/>
      <c r="H27" s="38">
        <v>1187.54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1572</v>
      </c>
      <c r="G28" s="36"/>
      <c r="H28" s="44">
        <v>3437</v>
      </c>
      <c r="I28" s="45"/>
    </row>
    <row r="29" spans="1:9" ht="30" customHeight="1" x14ac:dyDescent="0.25">
      <c r="A29" s="48" t="s">
        <v>44</v>
      </c>
      <c r="B29" s="49"/>
      <c r="C29" s="49"/>
      <c r="D29" s="49"/>
      <c r="E29" s="50"/>
      <c r="F29" s="35">
        <v>11695.68</v>
      </c>
      <c r="G29" s="36"/>
      <c r="H29" s="38">
        <f>11066.88+1974.32</f>
        <v>13041.199999999999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9966.48</v>
      </c>
      <c r="G30" s="36"/>
      <c r="H30" s="38">
        <v>9966.48</v>
      </c>
      <c r="I30" s="39"/>
    </row>
    <row r="31" spans="1:9" x14ac:dyDescent="0.25">
      <c r="A31" s="10" t="s">
        <v>43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41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28</v>
      </c>
      <c r="B35" s="28"/>
      <c r="C35" s="28"/>
      <c r="D35" s="28"/>
      <c r="E35" s="29"/>
      <c r="F35" s="30">
        <v>12104.4</v>
      </c>
      <c r="G35" s="37"/>
      <c r="H35" s="40">
        <v>12104.4</v>
      </c>
      <c r="I35" s="31"/>
    </row>
    <row r="36" spans="1:9" x14ac:dyDescent="0.25">
      <c r="A36" s="27" t="s">
        <v>26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27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19838.64+0.12-4124.16</f>
        <v>15714.599999999999</v>
      </c>
      <c r="G38" s="37"/>
      <c r="H38" s="30">
        <v>0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F24+F35+F36+F37+F38</f>
        <v>60579.479999999996</v>
      </c>
      <c r="G39" s="31"/>
      <c r="H39" s="30">
        <f>H24+H35+H36+H37+H38</f>
        <v>47182.12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5046.3600000000006</v>
      </c>
      <c r="G40" s="37"/>
      <c r="H40" s="30">
        <f>H41+H42+H43</f>
        <v>3134.3300000000004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3537.12</v>
      </c>
      <c r="G41" s="37"/>
      <c r="H41" s="30">
        <v>3116.76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408.84</v>
      </c>
      <c r="G42" s="37"/>
      <c r="H42" s="30">
        <v>0</v>
      </c>
      <c r="I42" s="37"/>
    </row>
    <row r="43" spans="1:9" x14ac:dyDescent="0.25">
      <c r="A43" s="41" t="s">
        <v>33</v>
      </c>
      <c r="B43" s="42"/>
      <c r="C43" s="42"/>
      <c r="D43" s="42"/>
      <c r="E43" s="43"/>
      <c r="F43" s="30">
        <v>1100.4000000000001</v>
      </c>
      <c r="G43" s="37"/>
      <c r="H43" s="30">
        <v>17.57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65625.84</v>
      </c>
      <c r="G44" s="31"/>
      <c r="H44" s="30">
        <f>H39+H40</f>
        <v>50316.450000000004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2022-03-01T06:35:23Z</dcterms:modified>
</cp:coreProperties>
</file>