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1" i="1"/>
  <c r="D13"/>
  <c r="F26"/>
  <c r="F29"/>
  <c r="H29"/>
  <c r="F20"/>
  <c r="H39" l="1"/>
  <c r="H24"/>
  <c r="H38" s="1"/>
  <c r="F24"/>
  <c r="F38" s="1"/>
  <c r="F39" l="1"/>
  <c r="H43" l="1"/>
  <c r="D19" s="1"/>
  <c r="F43"/>
  <c r="D12" l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<sst xmlns="http://schemas.openxmlformats.org/spreadsheetml/2006/main" count="46" uniqueCount="45">
  <si>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</si>
  <si>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</si>
  <si>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</si>
  <si>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</si>
  <si>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</si>
  <si>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</si>
  <si>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</si>
  <si>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</si>
  <si>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</si>
  <si>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</si>
  <si>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</si>
  <si>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</si>
  <si>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</si>
  <si>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</si>
  <si>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</si>
  <si>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</si>
  <si>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</si>
  <si>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</si>
  <si>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</si>
  <si>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</si>
  <si>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</si>
  <si>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</si>
  <si>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</si>
  <si>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</si>
  <si>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</si>
  <si>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</si>
  <si>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</si>
  <si>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</si>
  <si>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</si>
  <si>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</si>
  <si>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</si>
  <si>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</si>
  <si>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</si>
  <si>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</si>
  <si>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</si>
  <si>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</si>
  <si>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</si>
  <si>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</si>
  <si>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</si>
  <si>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</si>
  <si>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</si>
  <si>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</si>
  <si>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</si>
  <si>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ул.Советская,1А  за   июнь-декабрь  2019 года</t>
  </si>
  <si>
    <t>Долевое участие в капремонте дворовой территории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</si>
</sst>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A22" sqref="A22:E23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5189.2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345.7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>
        <v>1019753.34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670522.29999999993</v>
      </c>
      <c r="E12" s="34"/>
      <c r="F12" s="33">
        <v>174176.19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11886.22+657437.07+1588.06+9426.24</f>
        <v>680337.59</v>
      </c>
      <c r="E13" s="83"/>
      <c r="F13" s="86">
        <v>165347.4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420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608783.31999999995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H43+H44</f>
        <v>932478.38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347247.23999999987</v>
      </c>
      <c r="E20" s="40"/>
      <c r="F20" s="33">
        <f>F11+F12</f>
        <v>1193929.53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D12/(E7+E8)/7</f>
        <v>17.30634699813908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344385.09</v>
      </c>
      <c r="G24" s="32"/>
      <c r="H24" s="25">
        <f>H25+H26+H27+H28+H29+H30+H31+H32+H33</f>
        <v>410812.60000000003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17049.03</v>
      </c>
      <c r="G25" s="47"/>
      <c r="H25" s="48">
        <v>40704.589999999997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f>42888.09-25224.07</f>
        <v>17664.019999999997</v>
      </c>
      <c r="G26" s="31"/>
      <c r="H26" s="33">
        <v>29007.16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19373.900000000001</v>
      </c>
      <c r="G27" s="31"/>
      <c r="H27" s="33">
        <v>19349.8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16661.55</v>
      </c>
      <c r="G28" s="31"/>
      <c r="H28" s="39">
        <v>18099.240000000002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f>144529.29+518.92</f>
        <v>145048.21000000002</v>
      </c>
      <c r="G29" s="31"/>
      <c r="H29" s="33">
        <f>136868.69+38093.16</f>
        <v>174961.85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128588.38</v>
      </c>
      <c r="G30" s="31"/>
      <c r="H30" s="33">
        <v>128689.96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149179.03</v>
      </c>
      <c r="G34" s="32"/>
      <c r="H34" s="35">
        <v>149179.03</v>
      </c>
      <c r="I34" s="26"/>
    </row>
    <row r="35" spans="1:9">
      <c r="A35" s="22" t="s">
        <v>28</v>
      </c>
      <c r="B35" s="23"/>
      <c r="C35" s="23"/>
      <c r="D35" s="23"/>
      <c r="E35" s="24"/>
      <c r="F35" s="25">
        <v>5863.8</v>
      </c>
      <c r="G35" s="32"/>
      <c r="H35" s="25">
        <v>8516.49</v>
      </c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37</v>
      </c>
      <c r="B37" s="20"/>
      <c r="C37" s="20"/>
      <c r="D37" s="20"/>
      <c r="E37" s="21"/>
      <c r="F37" s="25">
        <v>149179.03</v>
      </c>
      <c r="G37" s="32"/>
      <c r="H37" s="25">
        <v>227626.02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648606.94999999995</v>
      </c>
      <c r="G38" s="26"/>
      <c r="H38" s="25">
        <f>H24+H34+H35+H36+H37</f>
        <v>796134.14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21915.35</v>
      </c>
      <c r="G39" s="32"/>
      <c r="H39" s="25">
        <f>H40+H41+H42</f>
        <v>32723.09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11371.77</v>
      </c>
      <c r="G40" s="32"/>
      <c r="H40" s="25">
        <v>11371.77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1545.71</v>
      </c>
      <c r="G41" s="32"/>
      <c r="H41" s="25">
        <v>1545.71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8997.8700000000008</v>
      </c>
      <c r="G42" s="32"/>
      <c r="H42" s="25">
        <v>19805.61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670522.29999999993</v>
      </c>
      <c r="G43" s="26"/>
      <c r="H43" s="25">
        <f>H38+H39</f>
        <v>828857.23</v>
      </c>
      <c r="I43" s="26"/>
    </row>
    <row r="44" spans="1:9">
      <c r="A44" s="22" t="s">
        <v>44</v>
      </c>
      <c r="B44" s="23"/>
      <c r="C44" s="23"/>
      <c r="D44" s="23"/>
      <c r="E44" s="24"/>
      <c r="F44" s="35"/>
      <c r="G44" s="26"/>
      <c r="H44" s="33">
        <v>103621.15</v>
      </c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2020-03-16T02:49:30Z</dcterms:modified>
</cp:coreProperties>
</file>