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7" i="1"/>
  <c r="D13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<sst xmlns="http://schemas.openxmlformats.org/spreadsheetml/2006/main" count="46" uniqueCount="45">
  <si>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</si>
  <si>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</si>
  <si>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</si>
  <si>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</si>
  <si>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</si>
  <si>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</si>
  <si>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</si>
  <si>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</si>
  <si>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</si>
  <si>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</si>
  <si>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</si>
  <si>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</si>
  <si>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</si>
  <si>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</si>
  <si>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</si>
  <si>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</si>
  <si>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</si>
  <si>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</si>
  <si>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</si>
  <si>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</si>
  <si>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</si>
  <si>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</si>
  <si>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</si>
  <si>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</si>
  <si>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</si>
  <si>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</si>
  <si>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</si>
  <si>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</si>
  <si>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</si>
  <si>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</si>
  <si>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</si>
  <si>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</si>
  <si>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</si>
  <si>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</si>
  <si>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</si>
  <si>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</si>
  <si>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</si>
  <si>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</si>
  <si>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</si>
  <si>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</si>
  <si>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</si>
  <si>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</si>
  <si>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</si>
  <si>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Оплачено председателю Совета МКД</t>
  </si>
  <si>
    <t>многоквартирному дому по адресу ул.Садовая,8  за   октябрь-декабрь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</si>
</sst>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H29" sqref="H29:I29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44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764.1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41</v>
      </c>
      <c r="B11" s="25"/>
      <c r="C11" s="26"/>
      <c r="D11" s="27">
        <v>0</v>
      </c>
      <c r="E11" s="28"/>
      <c r="F11" s="29">
        <v>163479.84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42659.969999999994</v>
      </c>
      <c r="E12" s="28"/>
      <c r="F12" s="27">
        <v>13821.3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531.84+44993.99+76.62+425.05</f>
        <v>46027.5</v>
      </c>
      <c r="E13" s="42"/>
      <c r="F13" s="45">
        <v>16292.34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40</v>
      </c>
      <c r="B15" s="54"/>
      <c r="C15" s="55"/>
      <c r="D15" s="49"/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42</v>
      </c>
      <c r="B18" s="25"/>
      <c r="C18" s="26"/>
      <c r="D18" s="27">
        <v>66467.94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H43+H44</f>
        <v>39452.69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69675.22</v>
      </c>
      <c r="E20" s="71"/>
      <c r="F20" s="27">
        <f>F11+F12</f>
        <v>177301.13999999998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D12/(E7+E8)/3</f>
        <v>18.610116476900924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22336.18</v>
      </c>
      <c r="G24" s="23"/>
      <c r="H24" s="22">
        <f>H25+H26+H27+H28+H29+H30+H31+H32+H33</f>
        <v>17967.940000000002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1147.8</v>
      </c>
      <c r="G25" s="48"/>
      <c r="H25" s="51"/>
      <c r="I25" s="52"/>
    </row>
    <row r="26" spans="1:9">
      <c r="A26" s="59" t="s">
        <v>37</v>
      </c>
      <c r="B26" s="60"/>
      <c r="C26" s="60"/>
      <c r="D26" s="60"/>
      <c r="E26" s="61"/>
      <c r="F26" s="34">
        <v>3305.66</v>
      </c>
      <c r="G26" s="85"/>
      <c r="H26" s="27">
        <v>260.7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1492.14</v>
      </c>
      <c r="G27" s="85"/>
      <c r="H27" s="27">
        <v>1553.79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1147.8</v>
      </c>
      <c r="G28" s="85"/>
      <c r="H28" s="84">
        <v>1391.05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7575.48</v>
      </c>
      <c r="G29" s="85"/>
      <c r="H29" s="27">
        <v>7106.13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7667.3</v>
      </c>
      <c r="G30" s="85"/>
      <c r="H30" s="27">
        <v>7656.27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8838.06</v>
      </c>
      <c r="G34" s="23"/>
      <c r="H34" s="95">
        <v>8838.06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36</v>
      </c>
      <c r="B37" s="20"/>
      <c r="C37" s="20"/>
      <c r="D37" s="20"/>
      <c r="E37" s="21"/>
      <c r="F37" s="22">
        <f>11776.43-1186.02</f>
        <v>10590.41</v>
      </c>
      <c r="G37" s="23"/>
      <c r="H37" s="22">
        <v>5241.3500000000004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41764.649999999994</v>
      </c>
      <c r="G38" s="96"/>
      <c r="H38" s="22">
        <f>H24+H34+H35+H36+H37</f>
        <v>32047.35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895.31999999999994</v>
      </c>
      <c r="G39" s="23"/>
      <c r="H39" s="22">
        <f>H40+H41+H42</f>
        <v>5650.68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459.12</v>
      </c>
      <c r="G40" s="23"/>
      <c r="H40" s="22">
        <v>443.88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68.91</v>
      </c>
      <c r="G41" s="23"/>
      <c r="H41" s="22">
        <v>3390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367.29</v>
      </c>
      <c r="G42" s="23"/>
      <c r="H42" s="22">
        <v>1816.8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42659.969999999994</v>
      </c>
      <c r="G43" s="96"/>
      <c r="H43" s="22">
        <f>H38+H39</f>
        <v>37698.03</v>
      </c>
      <c r="I43" s="96"/>
    </row>
    <row r="44" spans="1:9">
      <c r="A44" s="99" t="s">
        <v>43</v>
      </c>
      <c r="B44" s="100"/>
      <c r="C44" s="100"/>
      <c r="D44" s="100"/>
      <c r="E44" s="101"/>
      <c r="F44" s="95"/>
      <c r="G44" s="96"/>
      <c r="H44" s="27">
        <v>1754.66</v>
      </c>
      <c r="I44" s="28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2020-03-22T05:27:48Z</dcterms:modified>
</cp:coreProperties>
</file>