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H29"/>
  <c r="D13"/>
  <c r="F26"/>
  <c r="F20"/>
  <c r="H39" l="1"/>
  <c r="H24"/>
  <c r="H38" s="1"/>
  <c r="F24"/>
  <c r="F38" s="1"/>
  <c r="F39" l="1"/>
  <c r="H43" l="1"/>
  <c r="D19" s="1"/>
  <c r="F43"/>
  <c r="D12" l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<sst xmlns="http://schemas.openxmlformats.org/spreadsheetml/2006/main" count="45" uniqueCount="44">
  <si>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</si>
  <si>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</si>
  <si>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</si>
  <si>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</si>
  <si>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</si>
  <si>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</si>
  <si>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</si>
  <si>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</si>
  <si>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</si>
  <si>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</si>
  <si>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</si>
  <si>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</si>
  <si>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</si>
  <si>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</si>
  <si>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</si>
  <si>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</si>
  <si>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</si>
  <si>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</si>
  <si>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</si>
  <si>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</si>
  <si>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</si>
  <si>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</si>
  <si>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</si>
  <si>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</si>
  <si>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</si>
  <si>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</si>
  <si>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</si>
  <si>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</si>
  <si>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</si>
  <si>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</si>
  <si>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</si>
  <si>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</si>
  <si>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</si>
  <si>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</si>
  <si>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</si>
  <si>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</si>
  <si>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</si>
  <si>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</si>
  <si>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</si>
  <si>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</si>
  <si>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</si>
  <si>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</si>
  <si>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</si>
  <si>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ул.Металлургов,3  за   июль-декабрь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</si>
</sst>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L16" sqref="L16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6192.3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1269957.32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632777.93999999994</v>
      </c>
      <c r="E12" s="34"/>
      <c r="F12" s="33">
        <v>198541.52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11366.43+635865.43+1545.63+8939.76</f>
        <v>657717.25000000012</v>
      </c>
      <c r="E13" s="83"/>
      <c r="F13" s="86">
        <v>187329.39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360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-91617.9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619839.60000000009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-78319.560000000172</v>
      </c>
      <c r="E20" s="40"/>
      <c r="F20" s="33">
        <f>F11+F12</f>
        <v>1468498.84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D12/(E7+E8)/6</f>
        <v>17.03131146746766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313625.58999999997</v>
      </c>
      <c r="G24" s="32"/>
      <c r="H24" s="25">
        <f>H25+H26+H27+H28+H29+H30+H31+H32+H33</f>
        <v>351874.80000000005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12632.29</v>
      </c>
      <c r="G25" s="47"/>
      <c r="H25" s="48">
        <v>42782.97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f>44213.02-24845.52</f>
        <v>19367.499999999996</v>
      </c>
      <c r="G26" s="31"/>
      <c r="H26" s="33">
        <v>34270.31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26007.66</v>
      </c>
      <c r="G27" s="31"/>
      <c r="H27" s="33">
        <v>20209.57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15976.13</v>
      </c>
      <c r="G28" s="31"/>
      <c r="H28" s="39">
        <v>17172.599999999999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104402.18</v>
      </c>
      <c r="G29" s="31"/>
      <c r="H29" s="33">
        <f>100686.78+1512.75</f>
        <v>102199.53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135239.82999999999</v>
      </c>
      <c r="G30" s="31"/>
      <c r="H30" s="33">
        <v>135239.82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143042.13</v>
      </c>
      <c r="G34" s="32"/>
      <c r="H34" s="35">
        <v>143042.13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155302.88</v>
      </c>
      <c r="G37" s="32"/>
      <c r="H37" s="25">
        <v>75793.77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611970.6</v>
      </c>
      <c r="G38" s="26"/>
      <c r="H38" s="25">
        <f>H24+H34+H35+H36+H37</f>
        <v>570710.70000000007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20807.34</v>
      </c>
      <c r="G39" s="32"/>
      <c r="H39" s="25">
        <f>H40+H41+H42</f>
        <v>49128.9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10775.34</v>
      </c>
      <c r="G40" s="32"/>
      <c r="H40" s="25">
        <v>11422.5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1486.2</v>
      </c>
      <c r="G41" s="32"/>
      <c r="H41" s="25">
        <v>5460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8545.7999999999993</v>
      </c>
      <c r="G42" s="32"/>
      <c r="H42" s="25">
        <v>32246.400000000001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632777.93999999994</v>
      </c>
      <c r="G43" s="26"/>
      <c r="H43" s="25">
        <f>H38+H39</f>
        <v>619839.60000000009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2020-03-12T12:38:35Z</dcterms:modified>
</cp:coreProperties>
</file>