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1" i="1"/>
  <c r="H29"/>
  <c r="F20"/>
  <c r="F37"/>
  <c r="F29"/>
  <c r="H39" l="1"/>
  <c r="H24"/>
  <c r="H38" s="1"/>
  <c r="F24"/>
  <c r="F38" s="1"/>
  <c r="F39" l="1"/>
  <c r="H43" l="1"/>
  <c r="D19" s="1"/>
  <c r="F43"/>
  <c r="D12" l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<sst xmlns="http://schemas.openxmlformats.org/spreadsheetml/2006/main" count="45" uniqueCount="44">
  <si>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</si>
  <si>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</si>
  <si>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</si>
  <si>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</si>
  <si>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</si>
  <si>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</si>
  <si>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</si>
  <si>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</si>
  <si>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</si>
  <si>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</si>
  <si>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</si>
  <si>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</si>
  <si>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</si>
  <si>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</si>
  <si>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</si>
  <si>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</si>
  <si>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</si>
  <si>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</si>
  <si>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</si>
  <si>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</si>
  <si>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</si>
  <si>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</si>
  <si>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</si>
  <si>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</si>
  <si>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</si>
  <si>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</si>
  <si>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</si>
  <si>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</si>
  <si>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</si>
  <si>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</si>
  <si>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</si>
  <si>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</si>
  <si>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</si>
  <si>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</si>
  <si>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</si>
  <si>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</si>
  <si>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</si>
  <si>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</si>
  <si>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</si>
  <si>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</si>
  <si>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</si>
  <si>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</si>
  <si>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</si>
  <si>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ул.Металлургов,1  за   июнь-декабрь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</si>
</sst>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A22" sqref="A22:E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9620.1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1946424.37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1208586.3499999999</v>
      </c>
      <c r="E12" s="34"/>
      <c r="F12" s="33">
        <v>357660.87</v>
      </c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/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720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-360006.99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986531.56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-137232.20000000019</v>
      </c>
      <c r="E20" s="40"/>
      <c r="F20" s="33">
        <f>F11+F12</f>
        <v>2304085.2400000002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D12/(E7+E8)/7</f>
        <v>17.947338682253079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675744.6100000001</v>
      </c>
      <c r="G24" s="32"/>
      <c r="H24" s="25">
        <f>H25+H26+H27+H28+H29+H30+H31+H32+H33</f>
        <v>597173.87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23019.360000000001</v>
      </c>
      <c r="G25" s="47"/>
      <c r="H25" s="48">
        <v>19007.13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80357.039999999994</v>
      </c>
      <c r="G26" s="31"/>
      <c r="H26" s="33">
        <v>6884.68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33852</v>
      </c>
      <c r="G27" s="31"/>
      <c r="H27" s="33">
        <v>31790.45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29112.720000000001</v>
      </c>
      <c r="G28" s="31"/>
      <c r="H28" s="39">
        <v>21570.53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254567.04+962.01</f>
        <v>255529.05000000002</v>
      </c>
      <c r="G29" s="31"/>
      <c r="H29" s="33">
        <f>240699.76+23806.06</f>
        <v>264505.82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253874.44</v>
      </c>
      <c r="G30" s="31"/>
      <c r="H30" s="33">
        <v>253415.26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260660.4</v>
      </c>
      <c r="G34" s="32"/>
      <c r="H34" s="35">
        <v>260660.4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10870.71</v>
      </c>
      <c r="G35" s="32"/>
      <c r="H35" s="25">
        <v>17152.740000000002</v>
      </c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f>246442.56-25665.57</f>
        <v>220776.99</v>
      </c>
      <c r="G37" s="32"/>
      <c r="H37" s="25">
        <v>39560.39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1168052.71</v>
      </c>
      <c r="G38" s="26"/>
      <c r="H38" s="25">
        <f>H24+H34+H35+H36+H37</f>
        <v>914547.4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40533.64</v>
      </c>
      <c r="G39" s="32"/>
      <c r="H39" s="25">
        <f>H40+H41+H42</f>
        <v>71984.160000000003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21037.85</v>
      </c>
      <c r="G40" s="32"/>
      <c r="H40" s="25">
        <v>21750.12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3283.77</v>
      </c>
      <c r="G41" s="32"/>
      <c r="H41" s="25">
        <v>14567.64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16212.02</v>
      </c>
      <c r="G42" s="32"/>
      <c r="H42" s="25">
        <v>35666.400000000001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1208586.3499999999</v>
      </c>
      <c r="G43" s="26"/>
      <c r="H43" s="25">
        <f>H38+H39</f>
        <v>986531.56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2020-09-11T08:00:45Z</dcterms:modified>
</cp:coreProperties>
</file>