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1" i="9" l="1"/>
  <c r="C15" i="9"/>
  <c r="C11" i="2"/>
  <c r="M4" i="5"/>
  <c r="L4" i="5"/>
  <c r="K4" i="5"/>
  <c r="J4" i="5"/>
  <c r="I4" i="5"/>
  <c r="H4" i="5"/>
  <c r="G4" i="5"/>
  <c r="F4" i="5"/>
  <c r="E4" i="5"/>
  <c r="D4" i="5"/>
  <c r="C4" i="5"/>
  <c r="B4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G23" i="5" s="1"/>
  <c r="F8" i="5"/>
  <c r="E8" i="5"/>
  <c r="D8" i="5"/>
  <c r="C8" i="5"/>
  <c r="B13" i="5"/>
  <c r="B8" i="5"/>
  <c r="M23" i="5" l="1"/>
  <c r="I23" i="5"/>
  <c r="L23" i="5"/>
  <c r="K23" i="5"/>
  <c r="J23" i="5"/>
  <c r="H23" i="5"/>
  <c r="B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<sst xmlns="http://schemas.openxmlformats.org/spreadsheetml/2006/main" count="134" uniqueCount="77">
  <si>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</si>
  <si>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</si>
  <si>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</si>
  <si>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</si>
  <si>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</si>
  <si>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</si>
  <si>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</si>
  <si>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</si>
  <si>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</si>
  <si>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</si>
  <si>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</si>
  <si>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</si>
  <si>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</si>
  <si>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</si>
  <si>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</si>
  <si>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</si>
  <si>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</si>
  <si>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</si>
  <si>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</si>
  <si>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</si>
  <si>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</si>
  <si>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</si>
  <si>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</si>
  <si>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</si>
  <si>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</si>
  <si>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</si>
  <si>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</si>
  <si>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</si>
  <si>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</si>
  <si>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</si>
  <si>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Ушакова,3</t>
  </si>
  <si>
    <t>-эл.оборудование</t>
  </si>
  <si>
    <t>-эл.оборудования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</si>
  <si>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</si>
  <si>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</si>
  <si>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</si>
  <si>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</si>
  <si>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</si>
  <si>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</si>
  <si>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</si>
  <si>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</si>
  <si>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</si>
  <si>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</si>
  <si>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</si>
  <si>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</si>
  <si>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</si>
  <si>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</si>
  <si>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</si>
  <si>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</si>
  <si>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</si>
  <si>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</si>
  <si>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</si>
  <si>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</si>
  <si>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</si>
  <si>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</si>
  <si>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</si>
  <si>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</si>
  <si>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</si>
  <si>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</si>
  <si>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</si>
  <si>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Очистка кровли от снега и сосулек</t>
  </si>
  <si>
    <t>ППР электрощитов, замена датчика движения и лампочек</t>
  </si>
  <si>
    <t>Замена трансформаторов тока</t>
  </si>
  <si>
    <t xml:space="preserve">Итого за март </t>
  </si>
  <si>
    <t>Отключение и подключение электроэнергии</t>
  </si>
  <si>
    <t>Итого за апрель</t>
  </si>
  <si>
    <t>Замена общедомового водосчетчика на ХВС</t>
  </si>
  <si>
    <t>Дезинфекция подъезда</t>
  </si>
  <si>
    <t>Установка досок объявлений</t>
  </si>
  <si>
    <t>Наклейки на доски объявлений</t>
  </si>
  <si>
    <t>Наклейки курение запрещено</t>
  </si>
  <si>
    <t>Итого за июнь</t>
  </si>
  <si>
    <t>Скос травы на придомовой территории</t>
  </si>
  <si>
    <t>Итого за июль</t>
  </si>
  <si>
    <t>Промывка системы отопления</t>
  </si>
  <si>
    <t>Ремонт светильника. Замена лампочки и схемы. Подъезд №1,2</t>
  </si>
  <si>
    <t>Работы ППР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</si>
</sst>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11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6" xfId="0" applyFont="1" applyFill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0" t="s">
        <v>58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9" t="s">
        <v>4</v>
      </c>
      <c r="C3" s="79"/>
      <c r="D3" s="79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57"/>
      <c r="B5" s="60" t="s">
        <v>10</v>
      </c>
      <c r="C5" s="57"/>
      <c r="D5" s="57"/>
      <c r="E5" s="1"/>
      <c r="F5" s="1"/>
      <c r="G5" s="1"/>
      <c r="H5" s="1"/>
    </row>
    <row r="6" spans="1:8" x14ac:dyDescent="0.25">
      <c r="A6" s="57">
        <v>1</v>
      </c>
      <c r="B6" s="57" t="s">
        <v>74</v>
      </c>
      <c r="C6" s="57">
        <v>300</v>
      </c>
      <c r="D6" s="57">
        <v>300</v>
      </c>
      <c r="E6" s="6"/>
      <c r="F6" s="1"/>
    </row>
    <row r="7" spans="1:8" s="5" customFormat="1" x14ac:dyDescent="0.25">
      <c r="A7" s="60"/>
      <c r="B7" s="60"/>
      <c r="C7" s="60"/>
      <c r="D7" s="60"/>
      <c r="E7" s="11"/>
      <c r="F7" s="4"/>
    </row>
    <row r="8" spans="1:8" x14ac:dyDescent="0.25">
      <c r="A8" s="55"/>
      <c r="B8" s="55"/>
      <c r="C8" s="55"/>
      <c r="D8" s="56"/>
      <c r="E8" s="1"/>
      <c r="F8" s="1"/>
    </row>
    <row r="9" spans="1:8" x14ac:dyDescent="0.25">
      <c r="A9" s="55"/>
      <c r="B9" s="56"/>
      <c r="C9" s="56"/>
      <c r="D9" s="56"/>
      <c r="E9" s="1"/>
      <c r="F9" s="1"/>
    </row>
    <row r="10" spans="1:8" x14ac:dyDescent="0.25">
      <c r="A10" s="55"/>
      <c r="B10" s="55"/>
      <c r="C10" s="55"/>
      <c r="D10" s="55"/>
      <c r="E10" s="1"/>
      <c r="F10" s="1"/>
    </row>
    <row r="11" spans="1:8" x14ac:dyDescent="0.25">
      <c r="A11" s="55"/>
      <c r="B11" s="65"/>
      <c r="C11" s="55"/>
      <c r="D11" s="55"/>
      <c r="E11" s="1"/>
      <c r="F11" s="1"/>
    </row>
    <row r="12" spans="1:8" x14ac:dyDescent="0.25">
      <c r="A12" s="55"/>
      <c r="B12" s="56"/>
      <c r="C12" s="56"/>
      <c r="D12" s="56"/>
      <c r="E12" s="1"/>
      <c r="F12" s="1"/>
    </row>
    <row r="13" spans="1:8" x14ac:dyDescent="0.25">
      <c r="A13" s="56"/>
      <c r="B13" s="56"/>
      <c r="C13" s="56"/>
      <c r="D13" s="55"/>
      <c r="E13" s="1"/>
      <c r="F13" s="1"/>
    </row>
    <row r="14" spans="1:8" x14ac:dyDescent="0.25">
      <c r="A14" s="55"/>
      <c r="B14" s="55"/>
      <c r="C14" s="55"/>
      <c r="D14" s="56"/>
      <c r="E14" s="1"/>
      <c r="F14" s="1"/>
    </row>
    <row r="15" spans="1:8" x14ac:dyDescent="0.25">
      <c r="A15" s="55"/>
      <c r="B15" s="55"/>
      <c r="C15" s="55"/>
      <c r="D15" s="55"/>
      <c r="E15" s="1"/>
      <c r="F15" s="1"/>
    </row>
    <row r="16" spans="1:8" x14ac:dyDescent="0.25">
      <c r="A16" s="55"/>
      <c r="B16" s="55"/>
      <c r="C16" s="55"/>
      <c r="D16" s="55"/>
      <c r="E16" s="1"/>
      <c r="F16" s="1"/>
    </row>
    <row r="17" spans="1:6" x14ac:dyDescent="0.25">
      <c r="A17" s="55"/>
      <c r="B17" s="65"/>
      <c r="C17" s="55"/>
      <c r="D17" s="55"/>
      <c r="E17" s="1"/>
      <c r="F17" s="1"/>
    </row>
    <row r="18" spans="1:6" x14ac:dyDescent="0.25">
      <c r="A18" s="55"/>
      <c r="B18" s="56"/>
      <c r="C18" s="56"/>
      <c r="D18" s="56"/>
      <c r="E18" s="1"/>
      <c r="F18" s="1"/>
    </row>
    <row r="19" spans="1:6" x14ac:dyDescent="0.25">
      <c r="A19" s="55"/>
      <c r="B19" s="56"/>
      <c r="C19" s="55"/>
      <c r="D19" s="55"/>
      <c r="E19" s="1"/>
      <c r="F19" s="1"/>
    </row>
    <row r="20" spans="1:6" x14ac:dyDescent="0.25">
      <c r="A20" s="55"/>
      <c r="B20" s="55"/>
      <c r="C20" s="55"/>
      <c r="D20" s="55"/>
      <c r="E20" s="1"/>
      <c r="F20" s="1"/>
    </row>
    <row r="21" spans="1:6" x14ac:dyDescent="0.25">
      <c r="A21" s="55"/>
      <c r="B21" s="65"/>
      <c r="C21" s="55"/>
      <c r="D21" s="55"/>
      <c r="E21" s="1"/>
      <c r="F21" s="1"/>
    </row>
    <row r="22" spans="1:6" x14ac:dyDescent="0.25">
      <c r="A22" s="55"/>
      <c r="B22" s="56"/>
      <c r="C22" s="56"/>
      <c r="D22" s="56"/>
      <c r="E22" s="1"/>
      <c r="F22" s="1"/>
    </row>
    <row r="23" spans="1:6" x14ac:dyDescent="0.25">
      <c r="A23" s="55"/>
      <c r="B23" s="56"/>
      <c r="C23" s="55"/>
      <c r="D23" s="55"/>
      <c r="E23" s="1"/>
      <c r="F23" s="1"/>
    </row>
    <row r="24" spans="1:6" x14ac:dyDescent="0.25">
      <c r="A24" s="59"/>
      <c r="B24" s="55"/>
      <c r="C24" s="59"/>
      <c r="D24" s="57"/>
    </row>
    <row r="25" spans="1:6" x14ac:dyDescent="0.25">
      <c r="A25" s="57"/>
      <c r="B25" s="58"/>
      <c r="C25" s="60"/>
      <c r="D25" s="60"/>
    </row>
    <row r="26" spans="1:6" x14ac:dyDescent="0.25">
      <c r="A26" s="57"/>
      <c r="B26" s="58"/>
      <c r="C26" s="57"/>
      <c r="D26" s="57"/>
    </row>
    <row r="27" spans="1:6" x14ac:dyDescent="0.25">
      <c r="A27" s="59"/>
      <c r="B27" s="59"/>
      <c r="C27" s="59"/>
      <c r="D27" s="57"/>
    </row>
    <row r="28" spans="1:6" x14ac:dyDescent="0.25">
      <c r="A28" s="59"/>
      <c r="B28" s="59"/>
      <c r="C28" s="59"/>
      <c r="D28" s="57"/>
    </row>
    <row r="29" spans="1:6" x14ac:dyDescent="0.25">
      <c r="A29" s="59"/>
      <c r="B29" s="55"/>
      <c r="C29" s="59"/>
      <c r="D29" s="57"/>
    </row>
    <row r="30" spans="1:6" x14ac:dyDescent="0.25">
      <c r="A30" s="61"/>
      <c r="B30" s="78"/>
      <c r="C30" s="73"/>
      <c r="D30" s="73"/>
    </row>
    <row r="31" spans="1:6" x14ac:dyDescent="0.25">
      <c r="A31" s="61"/>
      <c r="B31" s="61"/>
      <c r="C31" s="61"/>
      <c r="D31" s="61"/>
    </row>
    <row r="32" spans="1:6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12" sqref="D1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0" t="s">
        <v>58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81" t="s">
        <v>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3" t="s">
        <v>5</v>
      </c>
      <c r="C5" s="8"/>
      <c r="D5" s="8"/>
      <c r="E5" s="1"/>
      <c r="F5" s="1"/>
      <c r="G5" s="1"/>
      <c r="H5" s="1"/>
    </row>
    <row r="6" spans="1:8" s="1" customFormat="1" x14ac:dyDescent="0.25">
      <c r="A6" s="55">
        <v>1</v>
      </c>
      <c r="B6" s="55" t="s">
        <v>60</v>
      </c>
      <c r="C6" s="55">
        <v>856.5</v>
      </c>
      <c r="D6" s="56">
        <v>856.5</v>
      </c>
    </row>
    <row r="7" spans="1:8" s="4" customFormat="1" x14ac:dyDescent="0.25">
      <c r="A7" s="56"/>
      <c r="B7" s="56" t="s">
        <v>9</v>
      </c>
      <c r="C7" s="56"/>
      <c r="D7" s="56"/>
    </row>
    <row r="8" spans="1:8" s="4" customFormat="1" x14ac:dyDescent="0.25">
      <c r="A8" s="55">
        <v>1</v>
      </c>
      <c r="B8" s="55" t="s">
        <v>68</v>
      </c>
      <c r="C8" s="55">
        <v>1006</v>
      </c>
      <c r="D8" s="56"/>
    </row>
    <row r="9" spans="1:8" s="1" customFormat="1" ht="17.100000000000001" customHeight="1" x14ac:dyDescent="0.25">
      <c r="A9" s="55">
        <v>2</v>
      </c>
      <c r="B9" s="55" t="s">
        <v>69</v>
      </c>
      <c r="C9" s="55">
        <v>134</v>
      </c>
      <c r="D9" s="55"/>
    </row>
    <row r="10" spans="1:8" s="1" customFormat="1" x14ac:dyDescent="0.25">
      <c r="A10" s="55">
        <v>3</v>
      </c>
      <c r="B10" s="55" t="s">
        <v>70</v>
      </c>
      <c r="C10" s="55">
        <v>70</v>
      </c>
      <c r="D10" s="56"/>
    </row>
    <row r="11" spans="1:8" s="1" customFormat="1" x14ac:dyDescent="0.25">
      <c r="A11" s="55"/>
      <c r="B11" s="56" t="s">
        <v>71</v>
      </c>
      <c r="C11" s="56">
        <f>SUM(C8:C10)</f>
        <v>1210</v>
      </c>
      <c r="D11" s="56">
        <v>2066.5</v>
      </c>
    </row>
    <row r="12" spans="1:8" s="1" customFormat="1" x14ac:dyDescent="0.25">
      <c r="A12" s="55"/>
      <c r="B12" s="55"/>
      <c r="C12" s="55"/>
      <c r="D12" s="56"/>
    </row>
    <row r="13" spans="1:8" s="4" customFormat="1" x14ac:dyDescent="0.25">
      <c r="A13" s="55"/>
      <c r="B13" s="55"/>
      <c r="C13" s="55"/>
      <c r="D13" s="56"/>
    </row>
    <row r="14" spans="1:8" s="4" customFormat="1" x14ac:dyDescent="0.25">
      <c r="A14" s="56"/>
      <c r="B14" s="55"/>
      <c r="C14" s="55"/>
      <c r="D14" s="56"/>
    </row>
    <row r="15" spans="1:8" s="1" customFormat="1" x14ac:dyDescent="0.25">
      <c r="A15" s="55"/>
      <c r="B15" s="55"/>
      <c r="C15" s="55"/>
      <c r="D15" s="55"/>
    </row>
    <row r="16" spans="1:8" s="1" customFormat="1" x14ac:dyDescent="0.25">
      <c r="A16" s="55"/>
      <c r="B16" s="56"/>
      <c r="C16" s="56"/>
      <c r="D16" s="56"/>
    </row>
    <row r="17" spans="1:4" s="1" customFormat="1" x14ac:dyDescent="0.25">
      <c r="A17" s="55"/>
      <c r="B17" s="56"/>
      <c r="C17" s="55"/>
      <c r="D17" s="55"/>
    </row>
    <row r="18" spans="1:4" s="1" customFormat="1" x14ac:dyDescent="0.25">
      <c r="A18" s="55"/>
      <c r="B18" s="55"/>
      <c r="C18" s="55"/>
      <c r="D18" s="55"/>
    </row>
    <row r="19" spans="1:4" s="4" customFormat="1" x14ac:dyDescent="0.25">
      <c r="A19" s="56"/>
      <c r="B19" s="56"/>
      <c r="C19" s="56"/>
      <c r="D19" s="56"/>
    </row>
    <row r="20" spans="1:4" s="1" customFormat="1" x14ac:dyDescent="0.25">
      <c r="A20" s="55"/>
      <c r="B20" s="56"/>
      <c r="C20" s="55"/>
      <c r="D20" s="55"/>
    </row>
    <row r="21" spans="1:4" s="1" customFormat="1" x14ac:dyDescent="0.25">
      <c r="A21" s="55"/>
      <c r="B21" s="55"/>
      <c r="C21" s="55"/>
      <c r="D21" s="55"/>
    </row>
    <row r="22" spans="1:4" s="1" customFormat="1" x14ac:dyDescent="0.25">
      <c r="A22" s="55"/>
      <c r="B22" s="56"/>
      <c r="C22" s="56"/>
      <c r="D22" s="56"/>
    </row>
    <row r="23" spans="1:4" s="1" customFormat="1" x14ac:dyDescent="0.25">
      <c r="A23" s="56"/>
      <c r="B23" s="56"/>
      <c r="C23" s="56"/>
      <c r="D23" s="56"/>
    </row>
    <row r="24" spans="1:4" s="1" customFormat="1" ht="15.75" customHeight="1" x14ac:dyDescent="0.25">
      <c r="A24" s="55"/>
      <c r="B24" s="55"/>
      <c r="C24" s="55"/>
      <c r="D24" s="55"/>
    </row>
    <row r="25" spans="1:4" s="1" customFormat="1" x14ac:dyDescent="0.25">
      <c r="A25" s="55"/>
      <c r="B25" s="56"/>
      <c r="C25" s="56"/>
      <c r="D25" s="56"/>
    </row>
    <row r="26" spans="1:4" s="1" customFormat="1" x14ac:dyDescent="0.25">
      <c r="A26" s="55"/>
      <c r="B26" s="55"/>
      <c r="C26" s="56"/>
      <c r="D26" s="56"/>
    </row>
    <row r="27" spans="1:4" x14ac:dyDescent="0.25">
      <c r="A27" s="57"/>
      <c r="B27" s="58"/>
      <c r="C27" s="57"/>
      <c r="D27" s="57"/>
    </row>
    <row r="28" spans="1:4" x14ac:dyDescent="0.25">
      <c r="A28" s="57"/>
      <c r="B28" s="59"/>
      <c r="C28" s="57"/>
      <c r="D28" s="57"/>
    </row>
    <row r="29" spans="1:4" x14ac:dyDescent="0.25">
      <c r="A29" s="57"/>
      <c r="B29" s="59"/>
      <c r="C29" s="57"/>
      <c r="D29" s="57"/>
    </row>
    <row r="30" spans="1:4" x14ac:dyDescent="0.25">
      <c r="A30" s="57"/>
      <c r="B30" s="59"/>
      <c r="C30" s="57"/>
      <c r="D30" s="57"/>
    </row>
    <row r="31" spans="1:4" x14ac:dyDescent="0.25">
      <c r="A31" s="57"/>
      <c r="B31" s="58"/>
      <c r="C31" s="60"/>
      <c r="D31" s="60"/>
    </row>
    <row r="32" spans="1:4" x14ac:dyDescent="0.25">
      <c r="A32" s="57"/>
      <c r="B32" s="58"/>
      <c r="C32" s="57"/>
      <c r="D32" s="57"/>
    </row>
    <row r="33" spans="1:4" x14ac:dyDescent="0.25">
      <c r="A33" s="57"/>
      <c r="B33" s="59"/>
      <c r="C33" s="57"/>
      <c r="D33" s="57"/>
    </row>
    <row r="34" spans="1:4" x14ac:dyDescent="0.25">
      <c r="A34" s="57"/>
      <c r="B34" s="58"/>
      <c r="C34" s="60"/>
      <c r="D34" s="60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80" t="s">
        <v>58</v>
      </c>
      <c r="C1" s="80"/>
      <c r="D1" s="80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79" t="s">
        <v>44</v>
      </c>
      <c r="C3" s="79"/>
      <c r="D3" s="79"/>
    </row>
    <row r="4" spans="1:4" ht="30" x14ac:dyDescent="0.25">
      <c r="A4" s="8"/>
      <c r="B4" s="44" t="s">
        <v>0</v>
      </c>
      <c r="C4" s="38" t="s">
        <v>1</v>
      </c>
      <c r="D4" s="44" t="s">
        <v>26</v>
      </c>
    </row>
    <row r="5" spans="1:4" x14ac:dyDescent="0.25">
      <c r="A5" s="55"/>
      <c r="B5" s="56" t="s">
        <v>3</v>
      </c>
      <c r="C5" s="55"/>
      <c r="D5" s="55"/>
    </row>
    <row r="6" spans="1:4" ht="30" x14ac:dyDescent="0.25">
      <c r="A6" s="55"/>
      <c r="B6" s="55" t="s">
        <v>61</v>
      </c>
      <c r="C6" s="55">
        <v>1485.27</v>
      </c>
      <c r="D6" s="56"/>
    </row>
    <row r="7" spans="1:4" x14ac:dyDescent="0.25">
      <c r="A7" s="55"/>
      <c r="B7" s="56" t="s">
        <v>63</v>
      </c>
      <c r="C7" s="56">
        <v>1485.27</v>
      </c>
      <c r="D7" s="56">
        <v>1485.27</v>
      </c>
    </row>
    <row r="8" spans="1:4" x14ac:dyDescent="0.25">
      <c r="A8" s="55"/>
      <c r="B8" s="56" t="s">
        <v>7</v>
      </c>
      <c r="C8" s="55"/>
      <c r="D8" s="56"/>
    </row>
    <row r="9" spans="1:4" x14ac:dyDescent="0.25">
      <c r="A9" s="55">
        <v>1</v>
      </c>
      <c r="B9" s="55" t="s">
        <v>64</v>
      </c>
      <c r="C9" s="55">
        <v>875.64</v>
      </c>
      <c r="D9" s="56"/>
    </row>
    <row r="10" spans="1:4" x14ac:dyDescent="0.25">
      <c r="A10" s="55"/>
      <c r="B10" s="56" t="s">
        <v>65</v>
      </c>
      <c r="C10" s="56">
        <v>875.64</v>
      </c>
      <c r="D10" s="56">
        <v>2360.91</v>
      </c>
    </row>
    <row r="11" spans="1:4" x14ac:dyDescent="0.25">
      <c r="A11" s="55"/>
      <c r="B11" s="56" t="s">
        <v>11</v>
      </c>
      <c r="C11" s="56"/>
      <c r="D11" s="56"/>
    </row>
    <row r="12" spans="1:4" ht="30" x14ac:dyDescent="0.25">
      <c r="A12" s="55">
        <v>1</v>
      </c>
      <c r="B12" s="55" t="s">
        <v>75</v>
      </c>
      <c r="C12" s="56">
        <v>771.75</v>
      </c>
      <c r="D12" s="56">
        <v>3132.66</v>
      </c>
    </row>
    <row r="13" spans="1:4" x14ac:dyDescent="0.25">
      <c r="A13" s="55"/>
      <c r="B13" s="56" t="s">
        <v>12</v>
      </c>
      <c r="C13" s="55"/>
      <c r="D13" s="56"/>
    </row>
    <row r="14" spans="1:4" x14ac:dyDescent="0.25">
      <c r="A14" s="56">
        <v>1</v>
      </c>
      <c r="B14" s="55" t="s">
        <v>76</v>
      </c>
      <c r="C14" s="56">
        <v>1142</v>
      </c>
      <c r="D14" s="56">
        <v>4274.66</v>
      </c>
    </row>
    <row r="15" spans="1:4" x14ac:dyDescent="0.25">
      <c r="A15" s="55"/>
      <c r="B15" s="56"/>
      <c r="C15" s="55"/>
      <c r="D15" s="55"/>
    </row>
    <row r="16" spans="1:4" x14ac:dyDescent="0.25">
      <c r="A16" s="55"/>
      <c r="B16" s="55"/>
      <c r="C16" s="55"/>
      <c r="D16" s="56"/>
    </row>
    <row r="17" spans="1:4" x14ac:dyDescent="0.25">
      <c r="A17" s="55"/>
      <c r="B17" s="56"/>
      <c r="C17" s="55"/>
      <c r="D17" s="55"/>
    </row>
    <row r="18" spans="1:4" x14ac:dyDescent="0.25">
      <c r="A18" s="55"/>
      <c r="B18" s="55"/>
      <c r="C18" s="55"/>
      <c r="D18" s="56"/>
    </row>
    <row r="19" spans="1:4" x14ac:dyDescent="0.25">
      <c r="A19" s="56"/>
      <c r="B19" s="56"/>
      <c r="C19" s="56"/>
      <c r="D19" s="56"/>
    </row>
    <row r="20" spans="1:4" x14ac:dyDescent="0.25">
      <c r="A20" s="55"/>
      <c r="B20" s="56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6"/>
      <c r="C22" s="56"/>
      <c r="D22" s="56"/>
    </row>
    <row r="23" spans="1:4" x14ac:dyDescent="0.25">
      <c r="A23" s="56"/>
      <c r="B23" s="56"/>
      <c r="C23" s="56"/>
      <c r="D23" s="56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6"/>
      <c r="C25" s="56"/>
      <c r="D25" s="56"/>
    </row>
    <row r="26" spans="1:4" x14ac:dyDescent="0.25">
      <c r="A26" s="55"/>
      <c r="B26" s="55"/>
      <c r="C26" s="56"/>
      <c r="D26" s="56"/>
    </row>
    <row r="27" spans="1:4" x14ac:dyDescent="0.25">
      <c r="A27" s="57"/>
      <c r="B27" s="58"/>
      <c r="C27" s="57"/>
      <c r="D27" s="57"/>
    </row>
    <row r="28" spans="1:4" x14ac:dyDescent="0.25">
      <c r="A28" s="57"/>
      <c r="B28" s="59"/>
      <c r="C28" s="57"/>
      <c r="D28" s="57"/>
    </row>
    <row r="29" spans="1:4" x14ac:dyDescent="0.25">
      <c r="A29" s="57"/>
      <c r="B29" s="59"/>
      <c r="C29" s="57"/>
      <c r="D29" s="57"/>
    </row>
    <row r="30" spans="1:4" x14ac:dyDescent="0.25">
      <c r="A30" s="57"/>
      <c r="B30" s="59"/>
      <c r="C30" s="57"/>
      <c r="D30" s="57"/>
    </row>
    <row r="31" spans="1:4" x14ac:dyDescent="0.25">
      <c r="A31" s="57"/>
      <c r="B31" s="58"/>
      <c r="C31" s="60"/>
      <c r="D31" s="60"/>
    </row>
    <row r="32" spans="1:4" x14ac:dyDescent="0.25">
      <c r="A32" s="57"/>
      <c r="B32" s="58"/>
      <c r="C32" s="57"/>
      <c r="D32" s="57"/>
    </row>
    <row r="33" spans="1:4" x14ac:dyDescent="0.25">
      <c r="A33" s="57"/>
      <c r="B33" s="59"/>
      <c r="C33" s="57"/>
      <c r="D33" s="57"/>
    </row>
    <row r="34" spans="1:4" x14ac:dyDescent="0.25">
      <c r="A34" s="57"/>
      <c r="B34" s="58"/>
      <c r="C34" s="60"/>
      <c r="D34" s="60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1" sqref="B1:D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3" t="s">
        <v>58</v>
      </c>
      <c r="C1" s="83"/>
      <c r="D1" s="83"/>
      <c r="E1" s="7"/>
      <c r="F1" s="7"/>
      <c r="G1" s="7"/>
      <c r="H1" s="7"/>
    </row>
    <row r="2" spans="1:8" ht="21.6" customHeight="1" x14ac:dyDescent="0.25">
      <c r="A2" s="6"/>
      <c r="B2" s="82" t="s">
        <v>30</v>
      </c>
      <c r="C2" s="82"/>
      <c r="D2" s="82"/>
      <c r="E2" s="1"/>
      <c r="F2" s="1"/>
      <c r="G2" s="1"/>
      <c r="H2" s="1"/>
    </row>
    <row r="3" spans="1:8" ht="17.25" customHeight="1" x14ac:dyDescent="0.25">
      <c r="A3" s="6"/>
      <c r="B3" s="81" t="s">
        <v>45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10"/>
      <c r="B5" s="45"/>
      <c r="C5" s="10"/>
      <c r="D5" s="10"/>
      <c r="E5" s="1"/>
      <c r="F5" s="1"/>
      <c r="G5" s="1"/>
      <c r="H5" s="1"/>
    </row>
    <row r="6" spans="1:8" x14ac:dyDescent="0.25">
      <c r="A6" s="38"/>
      <c r="B6" s="13"/>
      <c r="C6" s="46"/>
      <c r="D6" s="3"/>
    </row>
    <row r="7" spans="1:8" x14ac:dyDescent="0.25">
      <c r="A7" s="41"/>
      <c r="B7" s="15"/>
      <c r="C7" s="47"/>
      <c r="D7" s="14"/>
    </row>
    <row r="8" spans="1:8" x14ac:dyDescent="0.25">
      <c r="A8" s="15"/>
      <c r="B8" s="38"/>
      <c r="C8" s="18"/>
      <c r="D8" s="19"/>
    </row>
    <row r="9" spans="1:8" x14ac:dyDescent="0.25">
      <c r="A9" s="39"/>
      <c r="B9" s="40"/>
      <c r="C9" s="14"/>
      <c r="D9" s="14"/>
    </row>
    <row r="10" spans="1:8" x14ac:dyDescent="0.25">
      <c r="A10" s="16"/>
      <c r="B10" s="21"/>
      <c r="C10" s="17"/>
      <c r="D10" s="20"/>
    </row>
    <row r="11" spans="1:8" x14ac:dyDescent="0.25">
      <c r="A11" s="15"/>
      <c r="B11" s="13"/>
      <c r="C11" s="15"/>
      <c r="D11" s="15"/>
    </row>
    <row r="12" spans="1:8" x14ac:dyDescent="0.25">
      <c r="A12" s="15"/>
      <c r="B12" s="15"/>
      <c r="C12" s="15"/>
      <c r="D12" s="15"/>
    </row>
    <row r="13" spans="1:8" x14ac:dyDescent="0.25">
      <c r="A13" s="15"/>
      <c r="B13" s="15"/>
      <c r="C13" s="15"/>
      <c r="D13" s="15"/>
    </row>
    <row r="14" spans="1:8" x14ac:dyDescent="0.25">
      <c r="A14" s="15"/>
      <c r="B14" s="14"/>
      <c r="C14" s="14"/>
      <c r="D14" s="14"/>
    </row>
    <row r="15" spans="1:8" x14ac:dyDescent="0.25">
      <c r="A15" s="15"/>
      <c r="B15" s="14"/>
      <c r="C15" s="15"/>
      <c r="D15" s="15"/>
    </row>
    <row r="16" spans="1:8" x14ac:dyDescent="0.25">
      <c r="A16" s="15"/>
      <c r="B16" s="42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2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3"/>
      <c r="C23" s="15"/>
      <c r="D23" s="15"/>
    </row>
    <row r="24" spans="1:4" x14ac:dyDescent="0.25">
      <c r="A24" s="15"/>
      <c r="B24" s="22"/>
      <c r="C24" s="15"/>
      <c r="D24" s="15"/>
    </row>
    <row r="25" spans="1:4" x14ac:dyDescent="0.25">
      <c r="A25" s="15"/>
      <c r="B25" s="38"/>
      <c r="C25" s="41"/>
      <c r="D25" s="14"/>
    </row>
    <row r="26" spans="1:4" x14ac:dyDescent="0.25">
      <c r="A26" s="15"/>
      <c r="B26" s="23"/>
      <c r="C26" s="14"/>
      <c r="D26" s="14"/>
    </row>
    <row r="27" spans="1:4" x14ac:dyDescent="0.25">
      <c r="A27" s="15"/>
      <c r="B27" s="25"/>
      <c r="C27" s="15"/>
      <c r="D27" s="15"/>
    </row>
    <row r="28" spans="1:4" x14ac:dyDescent="0.25">
      <c r="A28" s="15"/>
      <c r="B28" s="23"/>
      <c r="C28" s="14"/>
      <c r="D28" s="14"/>
    </row>
    <row r="29" spans="1:4" x14ac:dyDescent="0.25">
      <c r="A29" s="15"/>
      <c r="B29" s="23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3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6" sqref="B6:C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83" t="s">
        <v>58</v>
      </c>
      <c r="C1" s="83"/>
      <c r="D1" s="83"/>
    </row>
    <row r="2" spans="1:4" ht="15.75" x14ac:dyDescent="0.25">
      <c r="A2" s="6"/>
      <c r="B2" s="82" t="s">
        <v>30</v>
      </c>
      <c r="C2" s="82"/>
      <c r="D2" s="82"/>
    </row>
    <row r="3" spans="1:4" ht="15.75" x14ac:dyDescent="0.25">
      <c r="A3" s="6"/>
      <c r="B3" s="81" t="s">
        <v>45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63"/>
      <c r="B5" s="63" t="s">
        <v>3</v>
      </c>
      <c r="C5" s="63"/>
      <c r="D5" s="63"/>
    </row>
    <row r="6" spans="1:4" x14ac:dyDescent="0.25">
      <c r="A6" s="56"/>
      <c r="B6" s="55" t="s">
        <v>62</v>
      </c>
      <c r="C6" s="66">
        <v>1546</v>
      </c>
      <c r="D6" s="56"/>
    </row>
    <row r="7" spans="1:4" x14ac:dyDescent="0.25">
      <c r="A7" s="60"/>
      <c r="B7" s="60"/>
      <c r="C7" s="67"/>
      <c r="D7" s="60"/>
    </row>
    <row r="8" spans="1:4" x14ac:dyDescent="0.25">
      <c r="A8" s="57"/>
      <c r="B8" s="55"/>
      <c r="C8" s="68"/>
      <c r="D8" s="69"/>
    </row>
    <row r="9" spans="1:4" x14ac:dyDescent="0.25">
      <c r="A9" s="70"/>
      <c r="B9" s="71"/>
      <c r="C9" s="60"/>
      <c r="D9" s="60"/>
    </row>
    <row r="10" spans="1:4" x14ac:dyDescent="0.25">
      <c r="A10" s="72"/>
      <c r="B10" s="73"/>
      <c r="C10" s="74"/>
      <c r="D10" s="75"/>
    </row>
    <row r="11" spans="1:4" x14ac:dyDescent="0.25">
      <c r="A11" s="57"/>
      <c r="B11" s="55"/>
      <c r="C11" s="57"/>
      <c r="D11" s="57"/>
    </row>
    <row r="12" spans="1:4" x14ac:dyDescent="0.25">
      <c r="A12" s="57"/>
      <c r="B12" s="57"/>
      <c r="C12" s="57"/>
      <c r="D12" s="57"/>
    </row>
    <row r="13" spans="1:4" x14ac:dyDescent="0.25">
      <c r="A13" s="57"/>
      <c r="B13" s="57"/>
      <c r="C13" s="57"/>
      <c r="D13" s="57"/>
    </row>
    <row r="14" spans="1:4" x14ac:dyDescent="0.25">
      <c r="A14" s="57"/>
      <c r="B14" s="60"/>
      <c r="C14" s="60"/>
      <c r="D14" s="60"/>
    </row>
    <row r="15" spans="1:4" x14ac:dyDescent="0.25">
      <c r="A15" s="57"/>
      <c r="B15" s="60"/>
      <c r="C15" s="57"/>
      <c r="D15" s="57"/>
    </row>
    <row r="16" spans="1:4" x14ac:dyDescent="0.25">
      <c r="A16" s="57"/>
      <c r="B16" s="65"/>
      <c r="C16" s="57"/>
      <c r="D16" s="57"/>
    </row>
    <row r="17" spans="1:4" x14ac:dyDescent="0.25">
      <c r="A17" s="57"/>
      <c r="B17" s="57"/>
      <c r="C17" s="57"/>
      <c r="D17" s="57"/>
    </row>
    <row r="18" spans="1:4" x14ac:dyDescent="0.25">
      <c r="A18" s="57"/>
      <c r="B18" s="60"/>
      <c r="C18" s="60"/>
      <c r="D18" s="60"/>
    </row>
    <row r="19" spans="1:4" x14ac:dyDescent="0.25">
      <c r="A19" s="57"/>
      <c r="B19" s="60"/>
      <c r="C19" s="57"/>
      <c r="D19" s="57"/>
    </row>
    <row r="20" spans="1:4" x14ac:dyDescent="0.25">
      <c r="A20" s="57"/>
      <c r="B20" s="59"/>
      <c r="C20" s="57"/>
      <c r="D20" s="57"/>
    </row>
    <row r="21" spans="1:4" x14ac:dyDescent="0.25">
      <c r="A21" s="57"/>
      <c r="B21" s="55"/>
      <c r="C21" s="57"/>
      <c r="D21" s="57"/>
    </row>
    <row r="22" spans="1:4" x14ac:dyDescent="0.25">
      <c r="A22" s="57"/>
      <c r="B22" s="60"/>
      <c r="C22" s="60"/>
      <c r="D22" s="60"/>
    </row>
    <row r="23" spans="1:4" x14ac:dyDescent="0.25">
      <c r="A23" s="57"/>
      <c r="B23" s="76"/>
      <c r="C23" s="57"/>
      <c r="D23" s="57"/>
    </row>
    <row r="24" spans="1:4" x14ac:dyDescent="0.25">
      <c r="A24" s="57"/>
      <c r="B24" s="59"/>
      <c r="C24" s="57"/>
      <c r="D24" s="57"/>
    </row>
    <row r="25" spans="1:4" x14ac:dyDescent="0.25">
      <c r="A25" s="57"/>
      <c r="B25" s="55"/>
      <c r="C25" s="57"/>
      <c r="D25" s="60"/>
    </row>
    <row r="26" spans="1:4" x14ac:dyDescent="0.25">
      <c r="A26" s="57"/>
      <c r="B26" s="76"/>
      <c r="C26" s="60"/>
      <c r="D26" s="60"/>
    </row>
    <row r="27" spans="1:4" x14ac:dyDescent="0.25">
      <c r="A27" s="57"/>
      <c r="B27" s="77"/>
      <c r="C27" s="57"/>
      <c r="D27" s="57"/>
    </row>
    <row r="28" spans="1:4" x14ac:dyDescent="0.25">
      <c r="A28" s="57"/>
      <c r="B28" s="76"/>
      <c r="C28" s="60"/>
      <c r="D28" s="60"/>
    </row>
    <row r="29" spans="1:4" x14ac:dyDescent="0.25">
      <c r="A29" s="57"/>
      <c r="B29" s="76"/>
      <c r="C29" s="57"/>
      <c r="D29" s="57"/>
    </row>
    <row r="30" spans="1:4" x14ac:dyDescent="0.25">
      <c r="A30" s="57"/>
      <c r="B30" s="77"/>
      <c r="C30" s="57"/>
      <c r="D30" s="57"/>
    </row>
    <row r="31" spans="1:4" x14ac:dyDescent="0.25">
      <c r="A31" s="57"/>
      <c r="B31" s="76"/>
      <c r="C31" s="60"/>
      <c r="D31" s="6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D8" sqref="D8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3" t="s">
        <v>59</v>
      </c>
      <c r="C1" s="83"/>
      <c r="D1" s="83"/>
      <c r="E1" s="7"/>
      <c r="F1" s="7"/>
      <c r="G1" s="7"/>
      <c r="H1" s="7"/>
    </row>
    <row r="2" spans="1:8" ht="15.75" x14ac:dyDescent="0.25">
      <c r="A2" s="6"/>
      <c r="B2" s="82" t="s">
        <v>30</v>
      </c>
      <c r="C2" s="82"/>
      <c r="D2" s="82"/>
      <c r="E2" s="1"/>
      <c r="F2" s="1"/>
      <c r="G2" s="1"/>
      <c r="H2" s="1"/>
    </row>
    <row r="3" spans="1:8" ht="15.75" x14ac:dyDescent="0.25">
      <c r="A3" s="6"/>
      <c r="B3" s="81" t="s">
        <v>46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62"/>
      <c r="B5" s="64" t="s">
        <v>7</v>
      </c>
      <c r="C5" s="62"/>
      <c r="D5" s="62"/>
      <c r="E5" s="1"/>
      <c r="F5" s="1"/>
      <c r="G5" s="1"/>
      <c r="H5" s="1"/>
    </row>
    <row r="6" spans="1:8" s="1" customFormat="1" x14ac:dyDescent="0.25">
      <c r="A6" s="55">
        <v>1</v>
      </c>
      <c r="B6" s="55" t="s">
        <v>66</v>
      </c>
      <c r="C6" s="55">
        <v>5684.15</v>
      </c>
      <c r="D6" s="56"/>
    </row>
    <row r="7" spans="1:8" s="5" customFormat="1" x14ac:dyDescent="0.25">
      <c r="A7" s="56"/>
      <c r="B7" s="56" t="s">
        <v>65</v>
      </c>
      <c r="C7" s="56">
        <v>5684.15</v>
      </c>
      <c r="D7" s="56">
        <v>5684.15</v>
      </c>
    </row>
    <row r="8" spans="1:8" x14ac:dyDescent="0.25">
      <c r="A8" s="57"/>
      <c r="B8" s="56"/>
      <c r="C8" s="57"/>
      <c r="D8" s="57"/>
    </row>
    <row r="9" spans="1:8" x14ac:dyDescent="0.25">
      <c r="A9" s="57"/>
      <c r="B9" s="55"/>
      <c r="C9" s="57"/>
      <c r="D9" s="57"/>
    </row>
    <row r="10" spans="1:8" s="5" customFormat="1" x14ac:dyDescent="0.25">
      <c r="A10" s="57"/>
      <c r="B10" s="55"/>
      <c r="C10" s="57"/>
      <c r="D10" s="60"/>
    </row>
    <row r="11" spans="1:8" x14ac:dyDescent="0.25">
      <c r="A11" s="57"/>
      <c r="B11" s="55"/>
      <c r="C11" s="57"/>
      <c r="D11" s="60"/>
    </row>
    <row r="12" spans="1:8" x14ac:dyDescent="0.25">
      <c r="A12" s="60"/>
      <c r="B12" s="56"/>
      <c r="C12" s="60"/>
      <c r="D12" s="60"/>
    </row>
    <row r="13" spans="1:8" x14ac:dyDescent="0.25">
      <c r="A13" s="60"/>
      <c r="B13" s="56"/>
      <c r="C13" s="60"/>
      <c r="D13" s="60"/>
    </row>
    <row r="14" spans="1:8" x14ac:dyDescent="0.25">
      <c r="A14" s="57"/>
      <c r="B14" s="55"/>
      <c r="C14" s="57"/>
      <c r="D14" s="57"/>
    </row>
    <row r="15" spans="1:8" x14ac:dyDescent="0.25">
      <c r="A15" s="57"/>
      <c r="B15" s="56"/>
      <c r="C15" s="60"/>
      <c r="D15" s="60"/>
    </row>
    <row r="16" spans="1:8" x14ac:dyDescent="0.25">
      <c r="A16" s="57"/>
      <c r="B16" s="56"/>
      <c r="C16" s="57"/>
      <c r="D16" s="57"/>
    </row>
    <row r="17" spans="1:4" x14ac:dyDescent="0.25">
      <c r="A17" s="57"/>
      <c r="B17" s="55"/>
      <c r="C17" s="57"/>
      <c r="D17" s="57"/>
    </row>
    <row r="18" spans="1:4" x14ac:dyDescent="0.25">
      <c r="A18" s="57"/>
      <c r="B18" s="56"/>
      <c r="C18" s="60"/>
      <c r="D18" s="60"/>
    </row>
    <row r="19" spans="1:4" x14ac:dyDescent="0.25">
      <c r="A19" s="57"/>
      <c r="B19" s="56"/>
      <c r="C19" s="60"/>
      <c r="D19" s="60"/>
    </row>
    <row r="20" spans="1:4" x14ac:dyDescent="0.25">
      <c r="A20" s="57"/>
      <c r="B20" s="55"/>
      <c r="C20" s="57"/>
      <c r="D20" s="57"/>
    </row>
    <row r="21" spans="1:4" x14ac:dyDescent="0.25">
      <c r="A21" s="57"/>
      <c r="B21" s="55"/>
      <c r="C21" s="57"/>
      <c r="D21" s="57"/>
    </row>
    <row r="22" spans="1:4" x14ac:dyDescent="0.25">
      <c r="A22" s="57"/>
      <c r="B22" s="56"/>
      <c r="C22" s="60"/>
      <c r="D22" s="60"/>
    </row>
    <row r="23" spans="1:4" x14ac:dyDescent="0.25">
      <c r="A23" s="57"/>
      <c r="B23" s="58"/>
      <c r="C23" s="57"/>
      <c r="D23" s="57"/>
    </row>
    <row r="24" spans="1:4" x14ac:dyDescent="0.25">
      <c r="A24" s="57"/>
      <c r="B24" s="59"/>
      <c r="C24" s="57"/>
      <c r="D24" s="57"/>
    </row>
    <row r="25" spans="1:4" x14ac:dyDescent="0.25">
      <c r="A25" s="57"/>
      <c r="B25" s="58"/>
      <c r="C25" s="60"/>
      <c r="D25" s="60"/>
    </row>
    <row r="26" spans="1:4" x14ac:dyDescent="0.25">
      <c r="A26" s="57"/>
      <c r="B26" s="58"/>
      <c r="C26" s="57"/>
      <c r="D26" s="57"/>
    </row>
    <row r="27" spans="1:4" x14ac:dyDescent="0.25">
      <c r="A27" s="57"/>
      <c r="B27" s="59"/>
      <c r="C27" s="57"/>
      <c r="D27" s="57"/>
    </row>
    <row r="28" spans="1:4" x14ac:dyDescent="0.25">
      <c r="A28" s="57"/>
      <c r="B28" s="58"/>
      <c r="C28" s="60"/>
      <c r="D28" s="60"/>
    </row>
    <row r="29" spans="1:4" x14ac:dyDescent="0.25">
      <c r="A29" s="57"/>
      <c r="B29" s="58"/>
      <c r="C29" s="57"/>
      <c r="D29" s="57"/>
    </row>
    <row r="30" spans="1:4" x14ac:dyDescent="0.25">
      <c r="A30" s="57"/>
      <c r="B30" s="59"/>
      <c r="C30" s="57"/>
      <c r="D30" s="60"/>
    </row>
    <row r="31" spans="1:4" x14ac:dyDescent="0.25">
      <c r="A31" s="57"/>
      <c r="B31" s="58"/>
      <c r="C31" s="60"/>
      <c r="D31" s="60"/>
    </row>
    <row r="32" spans="1:4" x14ac:dyDescent="0.25">
      <c r="A32" s="57"/>
      <c r="B32" s="59"/>
      <c r="C32" s="57"/>
      <c r="D32" s="57"/>
    </row>
    <row r="33" spans="1:4" x14ac:dyDescent="0.25">
      <c r="A33" s="57"/>
      <c r="B33" s="58"/>
      <c r="C33" s="60"/>
      <c r="D33" s="60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84" t="s">
        <v>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21" x14ac:dyDescent="0.35">
      <c r="A2" s="7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 x14ac:dyDescent="0.25">
      <c r="A3" s="9"/>
      <c r="B3" s="33" t="s">
        <v>2</v>
      </c>
      <c r="C3" s="33" t="s">
        <v>5</v>
      </c>
      <c r="D3" s="33" t="s">
        <v>3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3" t="s">
        <v>13</v>
      </c>
      <c r="L3" s="33" t="s">
        <v>14</v>
      </c>
      <c r="M3" s="33" t="s">
        <v>15</v>
      </c>
      <c r="N3" s="27" t="s">
        <v>16</v>
      </c>
    </row>
    <row r="4" spans="1:14" ht="39.75" customHeight="1" x14ac:dyDescent="0.35">
      <c r="A4" s="34" t="s">
        <v>28</v>
      </c>
      <c r="B4" s="28">
        <f>B5+B6</f>
        <v>1795.5300000000002</v>
      </c>
      <c r="C4" s="28">
        <f t="shared" ref="C4:N4" si="0">C5+C6</f>
        <v>1784.75</v>
      </c>
      <c r="D4" s="28">
        <f t="shared" si="0"/>
        <v>1790.15</v>
      </c>
      <c r="E4" s="28">
        <f t="shared" si="0"/>
        <v>1790.15</v>
      </c>
      <c r="F4" s="28">
        <f t="shared" si="0"/>
        <v>1790.15</v>
      </c>
      <c r="G4" s="28">
        <f t="shared" si="0"/>
        <v>1790.15</v>
      </c>
      <c r="H4" s="28">
        <f t="shared" si="0"/>
        <v>1790.15</v>
      </c>
      <c r="I4" s="28">
        <f t="shared" si="0"/>
        <v>1790.15</v>
      </c>
      <c r="J4" s="28">
        <f t="shared" si="0"/>
        <v>1790.15</v>
      </c>
      <c r="K4" s="28">
        <f t="shared" si="0"/>
        <v>1790.15</v>
      </c>
      <c r="L4" s="28">
        <f t="shared" si="0"/>
        <v>1790.15</v>
      </c>
      <c r="M4" s="28">
        <f t="shared" si="0"/>
        <v>1790.15</v>
      </c>
      <c r="N4" s="28">
        <f t="shared" si="0"/>
        <v>21481.78</v>
      </c>
    </row>
    <row r="5" spans="1:14" ht="39" customHeight="1" x14ac:dyDescent="0.35">
      <c r="A5" s="34" t="s">
        <v>17</v>
      </c>
      <c r="B5" s="29">
        <v>868.46</v>
      </c>
      <c r="C5" s="29">
        <v>863.25</v>
      </c>
      <c r="D5" s="29">
        <v>865.86</v>
      </c>
      <c r="E5" s="29">
        <v>865.86</v>
      </c>
      <c r="F5" s="29">
        <v>865.86</v>
      </c>
      <c r="G5" s="29">
        <v>865.86</v>
      </c>
      <c r="H5" s="29">
        <v>865.86</v>
      </c>
      <c r="I5" s="29">
        <v>865.86</v>
      </c>
      <c r="J5" s="29">
        <v>865.86</v>
      </c>
      <c r="K5" s="29">
        <v>865.86</v>
      </c>
      <c r="L5" s="29">
        <v>865.86</v>
      </c>
      <c r="M5" s="29">
        <v>865.86</v>
      </c>
      <c r="N5" s="29">
        <f t="shared" ref="N5:N22" si="1">SUM(B5:M5)</f>
        <v>10390.31</v>
      </c>
    </row>
    <row r="6" spans="1:14" ht="44.25" customHeight="1" x14ac:dyDescent="0.35">
      <c r="A6" s="34" t="s">
        <v>34</v>
      </c>
      <c r="B6" s="29">
        <v>927.07</v>
      </c>
      <c r="C6" s="29">
        <v>921.5</v>
      </c>
      <c r="D6" s="29">
        <v>924.29</v>
      </c>
      <c r="E6" s="29">
        <v>924.29</v>
      </c>
      <c r="F6" s="29">
        <v>924.29</v>
      </c>
      <c r="G6" s="29">
        <v>924.29</v>
      </c>
      <c r="H6" s="29">
        <v>924.29</v>
      </c>
      <c r="I6" s="29">
        <v>924.29</v>
      </c>
      <c r="J6" s="29">
        <v>924.29</v>
      </c>
      <c r="K6" s="29">
        <v>924.29</v>
      </c>
      <c r="L6" s="29">
        <v>924.29</v>
      </c>
      <c r="M6" s="29">
        <v>924.29</v>
      </c>
      <c r="N6" s="29">
        <f>SUM(B6:M6)</f>
        <v>11091.470000000001</v>
      </c>
    </row>
    <row r="7" spans="1:14" ht="44.25" customHeight="1" x14ac:dyDescent="0.35">
      <c r="A7" s="34" t="s">
        <v>49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>
        <f>SUM(B7:M7)</f>
        <v>0</v>
      </c>
    </row>
    <row r="8" spans="1:14" ht="36" customHeight="1" x14ac:dyDescent="0.35">
      <c r="A8" s="35" t="s">
        <v>18</v>
      </c>
      <c r="B8" s="28">
        <f>B9+B10+B11+B12</f>
        <v>0</v>
      </c>
      <c r="C8" s="28">
        <f t="shared" ref="C8:M8" si="2">C9+C10+C11+C12</f>
        <v>856.5</v>
      </c>
      <c r="D8" s="28">
        <f t="shared" si="2"/>
        <v>1485.27</v>
      </c>
      <c r="E8" s="28">
        <f t="shared" si="2"/>
        <v>875.64</v>
      </c>
      <c r="F8" s="28">
        <f t="shared" si="2"/>
        <v>0</v>
      </c>
      <c r="G8" s="28">
        <f t="shared" si="2"/>
        <v>1210</v>
      </c>
      <c r="H8" s="28">
        <f t="shared" si="2"/>
        <v>300</v>
      </c>
      <c r="I8" s="28">
        <f t="shared" si="2"/>
        <v>771.75</v>
      </c>
      <c r="J8" s="28">
        <f t="shared" si="2"/>
        <v>1142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1"/>
        <v>6641.16</v>
      </c>
    </row>
    <row r="9" spans="1:14" ht="40.5" customHeight="1" x14ac:dyDescent="0.35">
      <c r="A9" s="34" t="s">
        <v>19</v>
      </c>
      <c r="B9" s="29"/>
      <c r="C9" s="29"/>
      <c r="D9" s="29"/>
      <c r="E9" s="29"/>
      <c r="F9" s="29"/>
      <c r="G9" s="29"/>
      <c r="H9" s="29">
        <v>300</v>
      </c>
      <c r="I9" s="29"/>
      <c r="J9" s="29"/>
      <c r="K9" s="29"/>
      <c r="L9" s="29"/>
      <c r="M9" s="29"/>
      <c r="N9" s="28">
        <f t="shared" si="1"/>
        <v>300</v>
      </c>
    </row>
    <row r="10" spans="1:14" ht="45.75" customHeight="1" x14ac:dyDescent="0.35">
      <c r="A10" s="34" t="s">
        <v>20</v>
      </c>
      <c r="B10" s="30"/>
      <c r="C10" s="29">
        <v>856.5</v>
      </c>
      <c r="D10" s="29"/>
      <c r="E10" s="29"/>
      <c r="F10" s="29"/>
      <c r="G10" s="29">
        <v>1210</v>
      </c>
      <c r="H10" s="29"/>
      <c r="I10" s="29"/>
      <c r="J10" s="29"/>
      <c r="K10" s="29"/>
      <c r="L10" s="29"/>
      <c r="M10" s="29"/>
      <c r="N10" s="28">
        <f t="shared" si="1"/>
        <v>2066.5</v>
      </c>
    </row>
    <row r="11" spans="1:14" ht="45.75" customHeight="1" x14ac:dyDescent="0.35">
      <c r="A11" s="43" t="s">
        <v>31</v>
      </c>
      <c r="B11" s="30"/>
      <c r="C11" s="29"/>
      <c r="D11" s="29">
        <v>1485.27</v>
      </c>
      <c r="E11" s="29">
        <v>875.64</v>
      </c>
      <c r="F11" s="29"/>
      <c r="G11" s="29"/>
      <c r="H11" s="29"/>
      <c r="I11" s="29">
        <v>771.75</v>
      </c>
      <c r="J11" s="29">
        <v>1142</v>
      </c>
      <c r="K11" s="29"/>
      <c r="L11" s="29"/>
      <c r="M11" s="29"/>
      <c r="N11" s="28">
        <f t="shared" si="1"/>
        <v>4274.66</v>
      </c>
    </row>
    <row r="12" spans="1:14" ht="21.75" customHeight="1" x14ac:dyDescent="0.35">
      <c r="A12" s="34" t="s">
        <v>21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>
        <f t="shared" si="1"/>
        <v>0</v>
      </c>
    </row>
    <row r="13" spans="1:14" ht="23.25" customHeight="1" x14ac:dyDescent="0.35">
      <c r="A13" s="35" t="s">
        <v>22</v>
      </c>
      <c r="B13" s="28">
        <f>B14+B15+B16</f>
        <v>0</v>
      </c>
      <c r="C13" s="28">
        <f t="shared" ref="C13:M13" si="3">C14+C15+C16</f>
        <v>0</v>
      </c>
      <c r="D13" s="28">
        <f t="shared" si="3"/>
        <v>1546</v>
      </c>
      <c r="E13" s="28">
        <f t="shared" si="3"/>
        <v>5684.15</v>
      </c>
      <c r="F13" s="28">
        <f t="shared" si="3"/>
        <v>0</v>
      </c>
      <c r="G13" s="28">
        <f t="shared" si="3"/>
        <v>0</v>
      </c>
      <c r="H13" s="28">
        <f t="shared" si="3"/>
        <v>0</v>
      </c>
      <c r="I13" s="28">
        <f t="shared" si="3"/>
        <v>0</v>
      </c>
      <c r="J13" s="28">
        <f t="shared" si="3"/>
        <v>0</v>
      </c>
      <c r="K13" s="28">
        <f t="shared" si="3"/>
        <v>0</v>
      </c>
      <c r="L13" s="28">
        <f t="shared" si="3"/>
        <v>0</v>
      </c>
      <c r="M13" s="28">
        <f t="shared" si="3"/>
        <v>0</v>
      </c>
      <c r="N13" s="28">
        <f t="shared" si="1"/>
        <v>7230.15</v>
      </c>
    </row>
    <row r="14" spans="1:14" ht="42" customHeight="1" x14ac:dyDescent="0.35">
      <c r="A14" s="34" t="s">
        <v>23</v>
      </c>
      <c r="B14" s="29"/>
      <c r="C14" s="29"/>
      <c r="D14" s="29"/>
      <c r="E14" s="29">
        <v>5684.15</v>
      </c>
      <c r="F14" s="29"/>
      <c r="G14" s="29"/>
      <c r="H14" s="29"/>
      <c r="I14" s="29"/>
      <c r="J14" s="29"/>
      <c r="K14" s="29"/>
      <c r="L14" s="29"/>
      <c r="M14" s="29"/>
      <c r="N14" s="29">
        <f t="shared" si="1"/>
        <v>5684.15</v>
      </c>
    </row>
    <row r="15" spans="1:14" ht="40.5" customHeight="1" x14ac:dyDescent="0.35">
      <c r="A15" s="34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>
        <f t="shared" si="1"/>
        <v>0</v>
      </c>
    </row>
    <row r="16" spans="1:14" ht="40.5" customHeight="1" x14ac:dyDescent="0.35">
      <c r="A16" s="43" t="s">
        <v>32</v>
      </c>
      <c r="B16" s="29"/>
      <c r="C16" s="29"/>
      <c r="D16" s="29">
        <v>1546</v>
      </c>
      <c r="E16" s="29"/>
      <c r="F16" s="29"/>
      <c r="G16" s="29"/>
      <c r="H16" s="29"/>
      <c r="I16" s="29"/>
      <c r="J16" s="29"/>
      <c r="K16" s="29"/>
      <c r="L16" s="29"/>
      <c r="M16" s="29"/>
      <c r="N16" s="29">
        <f t="shared" si="1"/>
        <v>1546</v>
      </c>
    </row>
    <row r="17" spans="1:14" ht="40.5" customHeight="1" x14ac:dyDescent="0.35">
      <c r="A17" s="52" t="s">
        <v>48</v>
      </c>
      <c r="B17" s="29"/>
      <c r="C17" s="29"/>
      <c r="D17" s="29"/>
      <c r="E17" s="29">
        <v>502.45</v>
      </c>
      <c r="F17" s="29">
        <v>530.37</v>
      </c>
      <c r="G17" s="29">
        <v>642.02</v>
      </c>
      <c r="H17" s="29">
        <v>1178.9100000000001</v>
      </c>
      <c r="I17" s="29">
        <v>586.19000000000005</v>
      </c>
      <c r="J17" s="29">
        <v>334.97</v>
      </c>
      <c r="K17" s="29">
        <v>614.11</v>
      </c>
      <c r="L17" s="29"/>
      <c r="M17" s="29"/>
      <c r="N17" s="29">
        <f t="shared" si="1"/>
        <v>4389.0199999999995</v>
      </c>
    </row>
    <row r="18" spans="1:14" ht="40.5" customHeight="1" x14ac:dyDescent="0.35">
      <c r="A18" s="35" t="s">
        <v>51</v>
      </c>
      <c r="B18" s="28">
        <f>B19+B20+B21</f>
        <v>942.84</v>
      </c>
      <c r="C18" s="28">
        <f t="shared" ref="C18:M18" si="4">C19+C20+C21</f>
        <v>382.44</v>
      </c>
      <c r="D18" s="28">
        <f t="shared" si="4"/>
        <v>2352.2399999999998</v>
      </c>
      <c r="E18" s="28">
        <f t="shared" si="4"/>
        <v>245.04000000000002</v>
      </c>
      <c r="F18" s="28">
        <f t="shared" si="4"/>
        <v>596.64</v>
      </c>
      <c r="G18" s="28">
        <f t="shared" si="4"/>
        <v>964.43999999999994</v>
      </c>
      <c r="H18" s="28">
        <f t="shared" si="4"/>
        <v>-445.56</v>
      </c>
      <c r="I18" s="28">
        <f t="shared" si="4"/>
        <v>506.12</v>
      </c>
      <c r="J18" s="28">
        <f t="shared" si="4"/>
        <v>1114.55</v>
      </c>
      <c r="K18" s="28">
        <f t="shared" si="4"/>
        <v>626.42000000000007</v>
      </c>
      <c r="L18" s="28">
        <f t="shared" si="4"/>
        <v>224.38</v>
      </c>
      <c r="M18" s="28">
        <f t="shared" si="4"/>
        <v>200.39</v>
      </c>
      <c r="N18" s="28">
        <f t="shared" ref="N18:N21" si="5">SUM(B18:M18)</f>
        <v>7709.94</v>
      </c>
    </row>
    <row r="19" spans="1:14" ht="40.5" customHeight="1" x14ac:dyDescent="0.35">
      <c r="A19" s="34" t="s">
        <v>52</v>
      </c>
      <c r="B19" s="29">
        <v>105</v>
      </c>
      <c r="C19" s="29">
        <v>75</v>
      </c>
      <c r="D19" s="29">
        <v>120</v>
      </c>
      <c r="E19" s="29">
        <v>-12</v>
      </c>
      <c r="F19" s="29">
        <v>90</v>
      </c>
      <c r="G19" s="29">
        <v>285</v>
      </c>
      <c r="H19" s="29">
        <v>83.3</v>
      </c>
      <c r="I19" s="29">
        <v>161.5</v>
      </c>
      <c r="J19" s="29">
        <v>170.5</v>
      </c>
      <c r="K19" s="29">
        <v>217</v>
      </c>
      <c r="L19" s="29">
        <v>201.5</v>
      </c>
      <c r="M19" s="29">
        <v>-201.5</v>
      </c>
      <c r="N19" s="29">
        <f t="shared" si="5"/>
        <v>1295.3</v>
      </c>
    </row>
    <row r="20" spans="1:14" ht="40.5" customHeight="1" x14ac:dyDescent="0.35">
      <c r="A20" s="34" t="s">
        <v>53</v>
      </c>
      <c r="B20" s="29">
        <v>98.64</v>
      </c>
      <c r="C20" s="29">
        <v>98.64</v>
      </c>
      <c r="D20" s="29">
        <v>98.64</v>
      </c>
      <c r="E20" s="29">
        <v>98.64</v>
      </c>
      <c r="F20" s="29">
        <v>98.64</v>
      </c>
      <c r="G20" s="29">
        <v>98.64</v>
      </c>
      <c r="H20" s="29">
        <v>98.64</v>
      </c>
      <c r="I20" s="29">
        <v>98.64</v>
      </c>
      <c r="J20" s="29">
        <v>103.2</v>
      </c>
      <c r="K20" s="29">
        <v>103.2</v>
      </c>
      <c r="L20" s="29">
        <v>103.2</v>
      </c>
      <c r="M20" s="29">
        <v>103.2</v>
      </c>
      <c r="N20" s="29">
        <f t="shared" si="5"/>
        <v>1201.92</v>
      </c>
    </row>
    <row r="21" spans="1:14" ht="40.5" customHeight="1" x14ac:dyDescent="0.35">
      <c r="A21" s="43" t="s">
        <v>54</v>
      </c>
      <c r="B21" s="29">
        <v>739.2</v>
      </c>
      <c r="C21" s="29">
        <v>208.8</v>
      </c>
      <c r="D21" s="29">
        <v>2133.6</v>
      </c>
      <c r="E21" s="29">
        <v>158.4</v>
      </c>
      <c r="F21" s="29">
        <v>408</v>
      </c>
      <c r="G21" s="29">
        <v>580.79999999999995</v>
      </c>
      <c r="H21" s="29">
        <v>-627.5</v>
      </c>
      <c r="I21" s="29">
        <v>245.98</v>
      </c>
      <c r="J21" s="29">
        <v>840.85</v>
      </c>
      <c r="K21" s="29">
        <v>306.22000000000003</v>
      </c>
      <c r="L21" s="29">
        <v>-80.319999999999993</v>
      </c>
      <c r="M21" s="29">
        <v>298.69</v>
      </c>
      <c r="N21" s="29">
        <f t="shared" si="5"/>
        <v>5212.72</v>
      </c>
    </row>
    <row r="22" spans="1:14" ht="39.75" customHeight="1" x14ac:dyDescent="0.35">
      <c r="A22" s="35" t="s">
        <v>55</v>
      </c>
      <c r="B22" s="28">
        <v>1022.56</v>
      </c>
      <c r="C22" s="28">
        <v>1022.56</v>
      </c>
      <c r="D22" s="28">
        <v>1022.56</v>
      </c>
      <c r="E22" s="28">
        <v>1022.56</v>
      </c>
      <c r="F22" s="28">
        <v>1022.56</v>
      </c>
      <c r="G22" s="28">
        <v>1022.56</v>
      </c>
      <c r="H22" s="28">
        <v>1022.56</v>
      </c>
      <c r="I22" s="28">
        <v>1022.56</v>
      </c>
      <c r="J22" s="28">
        <v>1022.56</v>
      </c>
      <c r="K22" s="28">
        <v>1022.56</v>
      </c>
      <c r="L22" s="28">
        <v>1022.56</v>
      </c>
      <c r="M22" s="28">
        <v>1022.56</v>
      </c>
      <c r="N22" s="28">
        <f t="shared" si="1"/>
        <v>12270.719999999996</v>
      </c>
    </row>
    <row r="23" spans="1:14" ht="22.5" customHeight="1" x14ac:dyDescent="0.35">
      <c r="A23" s="35" t="s">
        <v>25</v>
      </c>
      <c r="B23" s="54">
        <f t="shared" ref="B23:N23" si="6">B4+B8+B13+B22+B17+B18</f>
        <v>3760.9300000000003</v>
      </c>
      <c r="C23" s="54">
        <f t="shared" si="6"/>
        <v>4046.25</v>
      </c>
      <c r="D23" s="54">
        <f t="shared" si="6"/>
        <v>8196.2199999999993</v>
      </c>
      <c r="E23" s="54">
        <f t="shared" si="6"/>
        <v>10119.99</v>
      </c>
      <c r="F23" s="54">
        <f t="shared" si="6"/>
        <v>3939.72</v>
      </c>
      <c r="G23" s="54">
        <f t="shared" si="6"/>
        <v>5629.1699999999992</v>
      </c>
      <c r="H23" s="54">
        <f t="shared" si="6"/>
        <v>3846.06</v>
      </c>
      <c r="I23" s="54">
        <f t="shared" si="6"/>
        <v>4676.7699999999995</v>
      </c>
      <c r="J23" s="54">
        <f t="shared" si="6"/>
        <v>5404.2300000000005</v>
      </c>
      <c r="K23" s="54">
        <f t="shared" si="6"/>
        <v>4053.2400000000002</v>
      </c>
      <c r="L23" s="54">
        <f t="shared" si="6"/>
        <v>3037.09</v>
      </c>
      <c r="M23" s="54">
        <f t="shared" si="6"/>
        <v>3013.1</v>
      </c>
      <c r="N23" s="54">
        <f t="shared" si="6"/>
        <v>59722.76999999999</v>
      </c>
    </row>
    <row r="24" spans="1:14" ht="15.75" x14ac:dyDescent="0.25">
      <c r="A24" s="85" t="s">
        <v>57</v>
      </c>
      <c r="B24" s="85"/>
      <c r="C24" s="85"/>
      <c r="D24" s="36"/>
      <c r="E24" s="36"/>
      <c r="F24" s="36"/>
      <c r="G24" s="36"/>
      <c r="H24" s="36"/>
      <c r="I24" s="36"/>
      <c r="J24" s="36"/>
      <c r="K24" s="36"/>
      <c r="L24" s="86" t="s">
        <v>29</v>
      </c>
      <c r="M24" s="86"/>
      <c r="N24" s="86"/>
    </row>
    <row r="25" spans="1:14" ht="15.75" x14ac:dyDescent="0.25">
      <c r="A25" s="37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ht="15.75" x14ac:dyDescent="0.25">
      <c r="A26" s="85" t="s">
        <v>27</v>
      </c>
      <c r="B26" s="85"/>
      <c r="C26" s="85"/>
      <c r="D26" s="36"/>
      <c r="E26" s="36"/>
      <c r="F26" s="36"/>
      <c r="G26" s="36"/>
      <c r="H26" s="36"/>
      <c r="I26" s="36"/>
      <c r="J26" s="36"/>
      <c r="K26" s="36"/>
      <c r="L26" s="86" t="s">
        <v>33</v>
      </c>
      <c r="M26" s="86"/>
      <c r="N26" s="86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40" sqref="G40"/>
    </sheetView>
  </sheetViews>
  <sheetFormatPr defaultRowHeight="15" x14ac:dyDescent="0.25"/>
  <cols>
    <col min="1" max="1" width="4.28515625" customWidth="1"/>
    <col min="2" max="2" width="6.7109375" customWidth="1"/>
    <col min="3" max="3" width="50.42578125" customWidth="1"/>
    <col min="4" max="4" width="10.140625" bestFit="1" customWidth="1"/>
    <col min="5" max="5" width="15.28515625" customWidth="1"/>
  </cols>
  <sheetData>
    <row r="1" spans="1:5" ht="15.75" x14ac:dyDescent="0.25">
      <c r="B1" s="53" t="s">
        <v>50</v>
      </c>
      <c r="C1" s="53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48" t="s">
        <v>36</v>
      </c>
      <c r="B4" s="48" t="s">
        <v>36</v>
      </c>
      <c r="C4" s="48"/>
      <c r="D4" s="48" t="s">
        <v>37</v>
      </c>
      <c r="E4" s="48" t="s">
        <v>38</v>
      </c>
    </row>
    <row r="5" spans="1:5" x14ac:dyDescent="0.25">
      <c r="A5" s="49" t="s">
        <v>39</v>
      </c>
      <c r="B5" s="49" t="s">
        <v>40</v>
      </c>
      <c r="C5" s="49" t="s">
        <v>41</v>
      </c>
      <c r="D5" s="49" t="s">
        <v>42</v>
      </c>
      <c r="E5" s="49" t="s">
        <v>43</v>
      </c>
    </row>
    <row r="6" spans="1:5" x14ac:dyDescent="0.25">
      <c r="A6" s="15"/>
      <c r="B6" s="15"/>
      <c r="C6" s="15"/>
      <c r="D6" s="51"/>
      <c r="E6" s="15"/>
    </row>
    <row r="7" spans="1:5" x14ac:dyDescent="0.25">
      <c r="A7" s="15"/>
      <c r="B7" s="15"/>
      <c r="C7" s="15"/>
      <c r="D7" s="50"/>
      <c r="E7" s="15"/>
    </row>
    <row r="8" spans="1:5" x14ac:dyDescent="0.25">
      <c r="A8" s="15"/>
      <c r="B8" s="15"/>
      <c r="C8" s="15"/>
      <c r="D8" s="50"/>
      <c r="E8" s="15"/>
    </row>
    <row r="9" spans="1:5" x14ac:dyDescent="0.25">
      <c r="A9" s="15"/>
      <c r="B9" s="15"/>
      <c r="C9" s="15"/>
      <c r="D9" s="50"/>
      <c r="E9" s="15"/>
    </row>
    <row r="10" spans="1:5" x14ac:dyDescent="0.25">
      <c r="A10" s="15"/>
      <c r="B10" s="15"/>
      <c r="C10" s="15"/>
      <c r="D10" s="50"/>
      <c r="E10" s="15"/>
    </row>
    <row r="11" spans="1:5" x14ac:dyDescent="0.25">
      <c r="A11" s="15"/>
      <c r="B11" s="15"/>
      <c r="C11" s="15"/>
      <c r="D11" s="50"/>
      <c r="E11" s="15"/>
    </row>
    <row r="12" spans="1:5" x14ac:dyDescent="0.25">
      <c r="A12" s="15"/>
      <c r="B12" s="15"/>
      <c r="C12" s="15"/>
      <c r="D12" s="50"/>
      <c r="E12" s="15"/>
    </row>
    <row r="13" spans="1:5" x14ac:dyDescent="0.25">
      <c r="A13" s="15"/>
      <c r="B13" s="15"/>
      <c r="C13" s="15"/>
      <c r="D13" s="50"/>
      <c r="E13" s="15"/>
    </row>
    <row r="14" spans="1:5" x14ac:dyDescent="0.25">
      <c r="A14" s="15"/>
      <c r="B14" s="15"/>
      <c r="C14" s="15"/>
      <c r="D14" s="50"/>
      <c r="E14" s="15"/>
    </row>
    <row r="15" spans="1:5" x14ac:dyDescent="0.25">
      <c r="A15" s="15"/>
      <c r="B15" s="15"/>
      <c r="C15" s="15"/>
      <c r="D15" s="15"/>
      <c r="E15" s="15"/>
    </row>
    <row r="16" spans="1:5" x14ac:dyDescent="0.25">
      <c r="A16" s="15"/>
      <c r="B16" s="15"/>
      <c r="C16" s="15"/>
      <c r="D16" s="15"/>
      <c r="E16" s="15"/>
    </row>
    <row r="17" spans="1:5" x14ac:dyDescent="0.25">
      <c r="A17" s="15"/>
      <c r="B17" s="15"/>
      <c r="C17" s="15"/>
      <c r="D17" s="15"/>
      <c r="E17" s="15"/>
    </row>
    <row r="18" spans="1:5" x14ac:dyDescent="0.25">
      <c r="A18" s="15"/>
      <c r="B18" s="15"/>
      <c r="C18" s="15"/>
      <c r="D18" s="15"/>
      <c r="E18" s="15"/>
    </row>
    <row r="19" spans="1:5" x14ac:dyDescent="0.25">
      <c r="A19" s="15"/>
      <c r="B19" s="15"/>
      <c r="C19" s="15"/>
      <c r="D19" s="15"/>
      <c r="E19" s="15"/>
    </row>
    <row r="20" spans="1:5" x14ac:dyDescent="0.25">
      <c r="A20" s="15"/>
      <c r="B20" s="15"/>
      <c r="C20" s="15"/>
      <c r="D20" s="15"/>
      <c r="E20" s="15"/>
    </row>
    <row r="21" spans="1:5" x14ac:dyDescent="0.25">
      <c r="A21" s="15"/>
      <c r="B21" s="15"/>
      <c r="C21" s="15"/>
      <c r="D21" s="15"/>
      <c r="E21" s="15"/>
    </row>
    <row r="22" spans="1:5" x14ac:dyDescent="0.25">
      <c r="A22" s="15"/>
      <c r="B22" s="15"/>
      <c r="C22" s="15"/>
      <c r="D22" s="15"/>
      <c r="E22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21" sqref="D21"/>
    </sheetView>
  </sheetViews>
  <sheetFormatPr defaultRowHeight="15" x14ac:dyDescent="0.25"/>
  <cols>
    <col min="1" max="1" width="4.140625" customWidth="1"/>
    <col min="2" max="2" width="57.140625" customWidth="1"/>
    <col min="3" max="3" width="12.5703125" customWidth="1"/>
    <col min="4" max="4" width="13.140625" customWidth="1"/>
  </cols>
  <sheetData>
    <row r="1" spans="1:4" ht="15.75" x14ac:dyDescent="0.25">
      <c r="A1" s="1"/>
      <c r="B1" s="81" t="s">
        <v>59</v>
      </c>
      <c r="C1" s="81"/>
      <c r="D1" s="81"/>
    </row>
    <row r="2" spans="1:4" ht="15.75" x14ac:dyDescent="0.25">
      <c r="A2" s="6"/>
      <c r="B2" s="82" t="s">
        <v>30</v>
      </c>
      <c r="C2" s="82"/>
      <c r="D2" s="82"/>
    </row>
    <row r="3" spans="1:4" ht="15.75" x14ac:dyDescent="0.25">
      <c r="A3" s="6"/>
      <c r="B3" s="81" t="s">
        <v>47</v>
      </c>
      <c r="C3" s="81"/>
      <c r="D3" s="81"/>
    </row>
    <row r="4" spans="1:4" x14ac:dyDescent="0.25">
      <c r="A4" s="8"/>
      <c r="B4" s="9" t="s">
        <v>0</v>
      </c>
      <c r="C4" s="8" t="s">
        <v>1</v>
      </c>
      <c r="D4" s="9" t="s">
        <v>26</v>
      </c>
    </row>
    <row r="5" spans="1:4" x14ac:dyDescent="0.25">
      <c r="A5" s="62"/>
      <c r="B5" s="56" t="s">
        <v>7</v>
      </c>
      <c r="C5" s="63"/>
      <c r="D5" s="62"/>
    </row>
    <row r="6" spans="1:4" x14ac:dyDescent="0.25">
      <c r="A6" s="55">
        <v>1</v>
      </c>
      <c r="B6" s="55" t="s">
        <v>67</v>
      </c>
      <c r="C6" s="55">
        <v>502.45</v>
      </c>
      <c r="D6" s="56"/>
    </row>
    <row r="7" spans="1:4" x14ac:dyDescent="0.25">
      <c r="A7" s="60"/>
      <c r="B7" s="60" t="s">
        <v>65</v>
      </c>
      <c r="C7" s="60">
        <v>502.45</v>
      </c>
      <c r="D7" s="60">
        <v>502.45</v>
      </c>
    </row>
    <row r="8" spans="1:4" x14ac:dyDescent="0.25">
      <c r="A8" s="57"/>
      <c r="B8" s="56" t="s">
        <v>8</v>
      </c>
      <c r="C8" s="57"/>
      <c r="D8" s="57"/>
    </row>
    <row r="9" spans="1:4" x14ac:dyDescent="0.25">
      <c r="A9" s="57">
        <v>1</v>
      </c>
      <c r="B9" s="55" t="s">
        <v>67</v>
      </c>
      <c r="C9" s="57">
        <v>530.37</v>
      </c>
      <c r="D9" s="60">
        <v>1032.82</v>
      </c>
    </row>
    <row r="10" spans="1:4" x14ac:dyDescent="0.25">
      <c r="A10" s="57"/>
      <c r="B10" s="56" t="s">
        <v>9</v>
      </c>
      <c r="C10" s="57"/>
      <c r="D10" s="60"/>
    </row>
    <row r="11" spans="1:4" x14ac:dyDescent="0.25">
      <c r="A11" s="57">
        <v>1</v>
      </c>
      <c r="B11" s="55" t="s">
        <v>67</v>
      </c>
      <c r="C11" s="60">
        <v>642.02</v>
      </c>
      <c r="D11" s="60">
        <v>1674.84</v>
      </c>
    </row>
    <row r="12" spans="1:4" x14ac:dyDescent="0.25">
      <c r="A12" s="60"/>
      <c r="B12" s="56" t="s">
        <v>10</v>
      </c>
      <c r="C12" s="60"/>
      <c r="D12" s="60"/>
    </row>
    <row r="13" spans="1:4" x14ac:dyDescent="0.25">
      <c r="A13" s="60">
        <v>1</v>
      </c>
      <c r="B13" s="55" t="s">
        <v>67</v>
      </c>
      <c r="C13" s="57">
        <v>614.11</v>
      </c>
      <c r="D13" s="60"/>
    </row>
    <row r="14" spans="1:4" x14ac:dyDescent="0.25">
      <c r="A14" s="57">
        <v>2</v>
      </c>
      <c r="B14" s="55" t="s">
        <v>72</v>
      </c>
      <c r="C14" s="57">
        <v>564.79999999999995</v>
      </c>
      <c r="D14" s="57"/>
    </row>
    <row r="15" spans="1:4" x14ac:dyDescent="0.25">
      <c r="A15" s="57"/>
      <c r="B15" s="56" t="s">
        <v>73</v>
      </c>
      <c r="C15" s="60">
        <f>SUM(C13:C14)</f>
        <v>1178.9099999999999</v>
      </c>
      <c r="D15" s="60">
        <v>2853.75</v>
      </c>
    </row>
    <row r="16" spans="1:4" x14ac:dyDescent="0.25">
      <c r="A16" s="57"/>
      <c r="B16" s="56" t="s">
        <v>11</v>
      </c>
      <c r="C16" s="57"/>
      <c r="D16" s="57"/>
    </row>
    <row r="17" spans="1:4" x14ac:dyDescent="0.25">
      <c r="A17" s="57">
        <v>1</v>
      </c>
      <c r="B17" s="55" t="s">
        <v>67</v>
      </c>
      <c r="C17" s="57">
        <v>586.19000000000005</v>
      </c>
      <c r="D17" s="60">
        <v>3439.94</v>
      </c>
    </row>
    <row r="18" spans="1:4" x14ac:dyDescent="0.25">
      <c r="A18" s="57"/>
      <c r="B18" s="56" t="s">
        <v>12</v>
      </c>
      <c r="C18" s="60"/>
      <c r="D18" s="60"/>
    </row>
    <row r="19" spans="1:4" x14ac:dyDescent="0.25">
      <c r="A19" s="57">
        <v>1</v>
      </c>
      <c r="B19" s="55" t="s">
        <v>67</v>
      </c>
      <c r="C19" s="60">
        <v>334.97</v>
      </c>
      <c r="D19" s="60">
        <v>3774.91</v>
      </c>
    </row>
    <row r="20" spans="1:4" x14ac:dyDescent="0.25">
      <c r="A20" s="57"/>
      <c r="B20" s="56" t="s">
        <v>13</v>
      </c>
      <c r="C20" s="57"/>
      <c r="D20" s="57"/>
    </row>
    <row r="21" spans="1:4" x14ac:dyDescent="0.25">
      <c r="A21" s="57">
        <v>1</v>
      </c>
      <c r="B21" s="55" t="s">
        <v>67</v>
      </c>
      <c r="C21" s="57">
        <v>614.11</v>
      </c>
      <c r="D21" s="60">
        <f>C21+D19</f>
        <v>4389.0199999999995</v>
      </c>
    </row>
    <row r="22" spans="1:4" x14ac:dyDescent="0.25">
      <c r="A22" s="57"/>
      <c r="B22" s="56"/>
      <c r="C22" s="60"/>
      <c r="D22" s="60"/>
    </row>
    <row r="23" spans="1:4" x14ac:dyDescent="0.25">
      <c r="A23" s="57"/>
      <c r="B23" s="58"/>
      <c r="C23" s="57"/>
      <c r="D23" s="57"/>
    </row>
    <row r="24" spans="1:4" x14ac:dyDescent="0.25">
      <c r="A24" s="57"/>
      <c r="B24" s="59"/>
      <c r="C24" s="57"/>
      <c r="D24" s="57"/>
    </row>
    <row r="25" spans="1:4" x14ac:dyDescent="0.25">
      <c r="A25" s="57"/>
      <c r="B25" s="58"/>
      <c r="C25" s="60"/>
      <c r="D25" s="60"/>
    </row>
    <row r="26" spans="1:4" x14ac:dyDescent="0.25">
      <c r="A26" s="57"/>
      <c r="B26" s="58"/>
      <c r="C26" s="57"/>
      <c r="D26" s="57"/>
    </row>
    <row r="27" spans="1:4" x14ac:dyDescent="0.25">
      <c r="A27" s="57"/>
      <c r="B27" s="59"/>
      <c r="C27" s="57"/>
      <c r="D27" s="57"/>
    </row>
    <row r="28" spans="1:4" x14ac:dyDescent="0.25">
      <c r="A28" s="57"/>
      <c r="B28" s="58"/>
      <c r="C28" s="60"/>
      <c r="D28" s="60"/>
    </row>
    <row r="29" spans="1:4" x14ac:dyDescent="0.25">
      <c r="A29" s="57"/>
      <c r="B29" s="58"/>
      <c r="C29" s="57"/>
      <c r="D29" s="57"/>
    </row>
    <row r="30" spans="1:4" x14ac:dyDescent="0.25">
      <c r="A30" s="57"/>
      <c r="B30" s="59"/>
      <c r="C30" s="57"/>
      <c r="D30" s="60"/>
    </row>
    <row r="31" spans="1:4" x14ac:dyDescent="0.25">
      <c r="A31" s="15"/>
      <c r="B31" s="31"/>
      <c r="C31" s="14"/>
      <c r="D31" s="14"/>
    </row>
    <row r="32" spans="1:4" x14ac:dyDescent="0.25">
      <c r="A32" s="15"/>
      <c r="B32" s="24"/>
      <c r="C32" s="15"/>
      <c r="D32" s="15"/>
    </row>
    <row r="33" spans="1:4" x14ac:dyDescent="0.25">
      <c r="A33" s="15"/>
      <c r="B33" s="31"/>
      <c r="C33" s="14"/>
      <c r="D3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2016-01-25T06:18:59Z</cp:lastPrinted>
  <dcterms:created xsi:type="dcterms:W3CDTF">2011-07-25T05:21:17Z</dcterms:created>
  <dcterms:modified xsi:type="dcterms:W3CDTF">2021-01-25T10:05:53Z</dcterms:modified>
</cp:coreProperties>
</file>