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9" i="9" l="1"/>
  <c r="C17" i="2"/>
  <c r="M4" i="5"/>
  <c r="L4" i="5"/>
  <c r="K4" i="5"/>
  <c r="J4" i="5"/>
  <c r="I4" i="5"/>
  <c r="H4" i="5"/>
  <c r="G4" i="5"/>
  <c r="F4" i="5"/>
  <c r="E4" i="5"/>
  <c r="D4" i="5"/>
  <c r="C4" i="5"/>
  <c r="B4" i="5"/>
  <c r="B8" i="5"/>
  <c r="C8" i="5"/>
  <c r="N20" i="5"/>
  <c r="K8" i="5"/>
  <c r="N21" i="5"/>
  <c r="N19" i="5"/>
  <c r="M18" i="5"/>
  <c r="L18" i="5"/>
  <c r="K18" i="5"/>
  <c r="J18" i="5"/>
  <c r="I18" i="5"/>
  <c r="H18" i="5"/>
  <c r="G18" i="5"/>
  <c r="F18" i="5"/>
  <c r="E18" i="5"/>
  <c r="D18" i="5"/>
  <c r="C18" i="5"/>
  <c r="B18" i="5"/>
  <c r="N7" i="5"/>
  <c r="N17" i="5"/>
  <c r="N16" i="5"/>
  <c r="M8" i="5"/>
  <c r="L8" i="5"/>
  <c r="J8" i="5"/>
  <c r="I8" i="5"/>
  <c r="H8" i="5"/>
  <c r="G8" i="5"/>
  <c r="F8" i="5"/>
  <c r="E8" i="5"/>
  <c r="D8" i="5"/>
  <c r="N11" i="5"/>
  <c r="M13" i="5"/>
  <c r="L13" i="5"/>
  <c r="K13" i="5"/>
  <c r="J13" i="5"/>
  <c r="I13" i="5"/>
  <c r="H13" i="5"/>
  <c r="G13" i="5"/>
  <c r="F13" i="5"/>
  <c r="E13" i="5"/>
  <c r="D13" i="5"/>
  <c r="C13" i="5"/>
  <c r="B13" i="5"/>
  <c r="B23" i="5" l="1"/>
  <c r="M23" i="5"/>
  <c r="C23" i="5"/>
  <c r="L23" i="5"/>
  <c r="K23" i="5"/>
  <c r="J23" i="5"/>
  <c r="I23" i="5"/>
  <c r="H23" i="5"/>
  <c r="G23" i="5"/>
  <c r="F23" i="5"/>
  <c r="E23" i="5"/>
  <c r="D23" i="5"/>
  <c r="N18" i="5"/>
  <c r="N6" i="5"/>
  <c r="N22" i="5"/>
  <c r="N12" i="5"/>
  <c r="N5" i="5"/>
  <c r="N4" i="5" l="1"/>
  <c r="N10" i="5"/>
  <c r="N9" i="5"/>
  <c r="N14" i="5" l="1"/>
  <c r="N15" i="5"/>
  <c r="N13" i="5"/>
  <c r="N8" i="5" l="1"/>
  <c r="N23" i="5" s="1"/>
</calcChain>
</file>

<file path=xl/sharedStrings.xml><?xml version="1.0" encoding="utf-8"?>
<sst xmlns="http://schemas.openxmlformats.org/spreadsheetml/2006/main" count="134" uniqueCount="76">
  <si>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</si>
  <si>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</si>
  <si>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</si>
  <si>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</si>
  <si>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</si>
  <si>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</si>
  <si>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</si>
  <si>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</si>
  <si>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</si>
  <si>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</si>
  <si>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</si>
  <si>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</si>
  <si>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</si>
  <si>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</si>
  <si>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</si>
  <si>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</si>
  <si>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</si>
  <si>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</si>
  <si>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</si>
  <si>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</si>
  <si>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</si>
  <si>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</si>
  <si>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</si>
  <si>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</si>
  <si>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</si>
  <si>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</si>
  <si>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</si>
  <si>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</si>
  <si>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</si>
  <si>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</si>
  <si>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Ушакова,1</t>
  </si>
  <si>
    <t>-эл.оборудование</t>
  </si>
  <si>
    <t>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</si>
  <si>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</si>
  <si>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</si>
  <si>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</si>
  <si>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</si>
  <si>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</si>
  <si>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</si>
  <si>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</si>
  <si>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</si>
  <si>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</si>
  <si>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</si>
  <si>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</si>
  <si>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</si>
  <si>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.Текущий ремонт конструктивных элементов</t>
  </si>
  <si>
    <t>Текущий ремонт инженерного оборудования</t>
  </si>
  <si>
    <t>Текущий ремонт электрооборудования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</si>
  <si>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</si>
  <si>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</si>
  <si>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</si>
  <si>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</si>
  <si>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</si>
  <si>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</si>
  <si>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</si>
  <si>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</si>
  <si>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</si>
  <si>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</si>
  <si>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</si>
  <si>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</si>
  <si>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</si>
  <si>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Уборка снега с крыши</t>
  </si>
  <si>
    <t>Устранение течи на конвекторе отопления в подъезде</t>
  </si>
  <si>
    <t>Проведение ППР электрощитов</t>
  </si>
  <si>
    <t>Замена трансформаторов тока</t>
  </si>
  <si>
    <t>Отключение и подключение электроэнергии</t>
  </si>
  <si>
    <t>Итого за апрель</t>
  </si>
  <si>
    <t>Итого за февраль</t>
  </si>
  <si>
    <t>Квартира №7 Изготовление и установка хомута</t>
  </si>
  <si>
    <t>Дезинфекция подъезда</t>
  </si>
  <si>
    <t>Замена лампы в подъезде</t>
  </si>
  <si>
    <t>Установка досок объявлений</t>
  </si>
  <si>
    <t>Наклейки на доски объявления</t>
  </si>
  <si>
    <t>Наклейки курение запрещено</t>
  </si>
  <si>
    <t>Итого за июнь</t>
  </si>
  <si>
    <t>Работы ППР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</si>
</sst>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5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9" fillId="0" borderId="1" xfId="0" applyFont="1" applyBorder="1" applyAlignment="1">
      <alignment horizontal="left" wrapText="1"/>
    </xf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D7" sqref="D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3" t="s">
        <v>59</v>
      </c>
      <c r="C1" s="63"/>
      <c r="D1" s="63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62" t="s">
        <v>4</v>
      </c>
      <c r="C3" s="62"/>
      <c r="D3" s="62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x14ac:dyDescent="0.25">
      <c r="A5" s="36"/>
      <c r="B5" s="37" t="s">
        <v>5</v>
      </c>
      <c r="C5" s="36"/>
      <c r="D5" s="36"/>
      <c r="E5" s="1"/>
      <c r="F5" s="1"/>
      <c r="G5" s="1"/>
      <c r="H5" s="1"/>
    </row>
    <row r="6" spans="1:8" ht="30" x14ac:dyDescent="0.25">
      <c r="A6" s="36">
        <v>1</v>
      </c>
      <c r="B6" s="36" t="s">
        <v>62</v>
      </c>
      <c r="C6" s="36">
        <v>730</v>
      </c>
      <c r="D6" s="37">
        <v>730</v>
      </c>
      <c r="E6" s="6"/>
      <c r="F6" s="1"/>
    </row>
    <row r="7" spans="1:8" s="5" customFormat="1" x14ac:dyDescent="0.25">
      <c r="A7" s="36"/>
      <c r="B7" s="37"/>
      <c r="C7" s="36"/>
      <c r="D7" s="37"/>
      <c r="E7" s="10"/>
      <c r="F7" s="4"/>
    </row>
    <row r="8" spans="1:8" x14ac:dyDescent="0.25">
      <c r="A8" s="36"/>
      <c r="B8" s="38"/>
      <c r="C8" s="36"/>
      <c r="D8" s="37"/>
      <c r="E8" s="1"/>
      <c r="F8" s="1"/>
    </row>
    <row r="9" spans="1:8" x14ac:dyDescent="0.25">
      <c r="A9" s="36"/>
      <c r="B9" s="37"/>
      <c r="C9" s="37"/>
      <c r="D9" s="37"/>
      <c r="E9" s="1"/>
      <c r="F9" s="1"/>
    </row>
    <row r="10" spans="1:8" x14ac:dyDescent="0.25">
      <c r="A10" s="36"/>
      <c r="B10" s="38"/>
      <c r="C10" s="36"/>
      <c r="D10" s="37"/>
      <c r="E10" s="1"/>
      <c r="F10" s="1"/>
    </row>
    <row r="11" spans="1:8" x14ac:dyDescent="0.25">
      <c r="A11" s="36"/>
      <c r="B11" s="36"/>
      <c r="C11" s="36"/>
      <c r="D11" s="37"/>
      <c r="E11" s="1"/>
      <c r="F11" s="1"/>
    </row>
    <row r="12" spans="1:8" x14ac:dyDescent="0.25">
      <c r="A12" s="36"/>
      <c r="B12" s="36"/>
      <c r="C12" s="36"/>
      <c r="D12" s="37"/>
      <c r="E12" s="1"/>
      <c r="F12" s="1"/>
    </row>
    <row r="13" spans="1:8" x14ac:dyDescent="0.25">
      <c r="A13" s="36"/>
      <c r="B13" s="36"/>
      <c r="C13" s="36"/>
      <c r="D13" s="36"/>
      <c r="E13" s="1"/>
      <c r="F13" s="1"/>
    </row>
    <row r="14" spans="1:8" x14ac:dyDescent="0.25">
      <c r="A14" s="36"/>
      <c r="B14" s="38"/>
      <c r="C14" s="36"/>
      <c r="D14" s="36"/>
      <c r="E14" s="1"/>
      <c r="F14" s="1"/>
    </row>
    <row r="15" spans="1:8" x14ac:dyDescent="0.25">
      <c r="A15" s="36"/>
      <c r="B15" s="37"/>
      <c r="C15" s="37"/>
      <c r="D15" s="37"/>
      <c r="E15" s="1"/>
      <c r="F15" s="1"/>
    </row>
    <row r="16" spans="1:8" x14ac:dyDescent="0.25">
      <c r="A16" s="36"/>
      <c r="B16" s="37"/>
      <c r="C16" s="36"/>
      <c r="D16" s="36"/>
      <c r="E16" s="1"/>
      <c r="F16" s="1"/>
    </row>
    <row r="17" spans="1:6" x14ac:dyDescent="0.25">
      <c r="A17" s="36"/>
      <c r="B17" s="36"/>
      <c r="C17" s="36"/>
      <c r="D17" s="36"/>
      <c r="E17" s="1"/>
      <c r="F17" s="1"/>
    </row>
    <row r="18" spans="1:6" x14ac:dyDescent="0.25">
      <c r="A18" s="36"/>
      <c r="B18" s="38"/>
      <c r="C18" s="36"/>
      <c r="D18" s="36"/>
      <c r="E18" s="1"/>
      <c r="F18" s="1"/>
    </row>
    <row r="19" spans="1:6" x14ac:dyDescent="0.25">
      <c r="A19" s="36"/>
      <c r="B19" s="37"/>
      <c r="C19" s="37"/>
      <c r="D19" s="37"/>
      <c r="E19" s="1"/>
      <c r="F19" s="1"/>
    </row>
    <row r="20" spans="1:6" x14ac:dyDescent="0.25">
      <c r="A20" s="36"/>
      <c r="B20" s="37"/>
      <c r="C20" s="36"/>
      <c r="D20" s="36"/>
      <c r="E20" s="1"/>
      <c r="F20" s="1"/>
    </row>
    <row r="21" spans="1:6" x14ac:dyDescent="0.25">
      <c r="A21" s="36"/>
      <c r="B21" s="36"/>
      <c r="C21" s="36"/>
      <c r="D21" s="36"/>
      <c r="E21" s="1"/>
      <c r="F21" s="1"/>
    </row>
    <row r="22" spans="1:6" x14ac:dyDescent="0.25">
      <c r="A22" s="36"/>
      <c r="B22" s="36"/>
      <c r="C22" s="36"/>
      <c r="D22" s="36"/>
      <c r="E22" s="1"/>
      <c r="F22" s="1"/>
    </row>
    <row r="23" spans="1:6" x14ac:dyDescent="0.25">
      <c r="A23" s="36"/>
      <c r="B23" s="36"/>
      <c r="C23" s="36"/>
      <c r="D23" s="36"/>
      <c r="E23" s="1"/>
      <c r="F23" s="1"/>
    </row>
    <row r="24" spans="1:6" x14ac:dyDescent="0.25">
      <c r="A24" s="36"/>
      <c r="B24" s="38"/>
      <c r="C24" s="36"/>
      <c r="D24" s="36"/>
      <c r="E24" s="1"/>
      <c r="F24" s="1"/>
    </row>
    <row r="25" spans="1:6" x14ac:dyDescent="0.25">
      <c r="A25" s="36"/>
      <c r="B25" s="37"/>
      <c r="C25" s="37"/>
      <c r="D25" s="37"/>
      <c r="E25" s="1"/>
      <c r="F25" s="1"/>
    </row>
    <row r="26" spans="1:6" x14ac:dyDescent="0.25">
      <c r="A26" s="36"/>
      <c r="B26" s="37"/>
      <c r="C26" s="36"/>
      <c r="D26" s="36"/>
      <c r="E26" s="1"/>
      <c r="F26" s="1"/>
    </row>
    <row r="27" spans="1:6" x14ac:dyDescent="0.25">
      <c r="A27" s="36"/>
      <c r="B27" s="38"/>
      <c r="C27" s="36"/>
      <c r="D27" s="36"/>
      <c r="E27" s="1"/>
      <c r="F27" s="1"/>
    </row>
    <row r="28" spans="1:6" x14ac:dyDescent="0.25">
      <c r="A28" s="36"/>
      <c r="B28" s="37"/>
      <c r="C28" s="37"/>
      <c r="D28" s="37"/>
      <c r="E28" s="1"/>
      <c r="F28" s="1"/>
    </row>
    <row r="29" spans="1:6" x14ac:dyDescent="0.25">
      <c r="A29" s="36"/>
      <c r="B29" s="37"/>
      <c r="C29" s="36"/>
      <c r="D29" s="36"/>
      <c r="E29" s="1"/>
      <c r="F29" s="1"/>
    </row>
    <row r="30" spans="1:6" x14ac:dyDescent="0.25">
      <c r="A30" s="36"/>
      <c r="B30" s="36"/>
      <c r="C30" s="36"/>
      <c r="D30" s="36"/>
      <c r="E30" s="1"/>
      <c r="F30" s="1"/>
    </row>
    <row r="31" spans="1:6" x14ac:dyDescent="0.25">
      <c r="A31" s="36"/>
      <c r="B31" s="36"/>
      <c r="C31" s="36"/>
      <c r="D31" s="36"/>
      <c r="E31" s="1"/>
      <c r="F31" s="1"/>
    </row>
    <row r="32" spans="1:6" x14ac:dyDescent="0.25">
      <c r="A32" s="36"/>
      <c r="B32" s="36"/>
      <c r="C32" s="36"/>
      <c r="D32" s="37"/>
      <c r="E32" s="1"/>
      <c r="F32" s="1"/>
    </row>
    <row r="33" spans="1:6" x14ac:dyDescent="0.25">
      <c r="A33" s="36"/>
      <c r="B33" s="36"/>
      <c r="C33" s="36"/>
      <c r="D33" s="36"/>
      <c r="E33" s="1"/>
      <c r="F33" s="1"/>
    </row>
    <row r="34" spans="1:6" x14ac:dyDescent="0.25">
      <c r="A34" s="36"/>
      <c r="B34" s="37"/>
      <c r="C34" s="37"/>
      <c r="D34" s="37"/>
      <c r="E34" s="1"/>
      <c r="F34" s="1"/>
    </row>
    <row r="35" spans="1:6" x14ac:dyDescent="0.25">
      <c r="A35" s="39"/>
      <c r="B35" s="39"/>
      <c r="C35" s="39"/>
      <c r="D35" s="39"/>
    </row>
    <row r="36" spans="1:6" x14ac:dyDescent="0.25">
      <c r="A36" s="39"/>
      <c r="B36" s="39"/>
      <c r="C36" s="39"/>
      <c r="D36" s="39"/>
    </row>
    <row r="37" spans="1:6" x14ac:dyDescent="0.25">
      <c r="A37" s="39"/>
      <c r="B37" s="39"/>
      <c r="C37" s="39"/>
      <c r="D37" s="39"/>
    </row>
    <row r="38" spans="1:6" x14ac:dyDescent="0.25">
      <c r="A38" s="39"/>
      <c r="B38" s="39"/>
      <c r="C38" s="39"/>
      <c r="D38" s="39"/>
    </row>
    <row r="39" spans="1:6" x14ac:dyDescent="0.25">
      <c r="A39" s="39"/>
      <c r="B39" s="39"/>
      <c r="C39" s="39"/>
      <c r="D39" s="39"/>
    </row>
    <row r="40" spans="1:6" x14ac:dyDescent="0.25">
      <c r="A40" s="39"/>
      <c r="B40" s="39"/>
      <c r="C40" s="39"/>
      <c r="D40" s="3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12" sqref="D12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3" t="s">
        <v>59</v>
      </c>
      <c r="C1" s="63"/>
      <c r="D1" s="63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0.100000000000001" customHeight="1" x14ac:dyDescent="0.25">
      <c r="A3" s="1"/>
      <c r="B3" s="62" t="s">
        <v>6</v>
      </c>
      <c r="C3" s="62"/>
      <c r="D3" s="6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36"/>
      <c r="B5" s="37" t="s">
        <v>5</v>
      </c>
      <c r="C5" s="36"/>
      <c r="D5" s="36"/>
      <c r="E5" s="1"/>
      <c r="F5" s="1"/>
      <c r="G5" s="1"/>
      <c r="H5" s="1"/>
    </row>
    <row r="6" spans="1:8" s="1" customFormat="1" x14ac:dyDescent="0.25">
      <c r="A6" s="36">
        <v>1</v>
      </c>
      <c r="B6" s="36" t="s">
        <v>61</v>
      </c>
      <c r="C6" s="36">
        <v>856.5</v>
      </c>
      <c r="D6" s="37"/>
    </row>
    <row r="7" spans="1:8" s="4" customFormat="1" x14ac:dyDescent="0.25">
      <c r="A7" s="37"/>
      <c r="B7" s="37" t="s">
        <v>67</v>
      </c>
      <c r="C7" s="37">
        <v>856.5</v>
      </c>
      <c r="D7" s="37">
        <v>856.5</v>
      </c>
    </row>
    <row r="8" spans="1:8" s="4" customFormat="1" x14ac:dyDescent="0.25">
      <c r="A8" s="36"/>
      <c r="B8" s="37" t="s">
        <v>7</v>
      </c>
      <c r="C8" s="36"/>
      <c r="D8" s="37"/>
    </row>
    <row r="9" spans="1:8" s="4" customFormat="1" x14ac:dyDescent="0.25">
      <c r="A9" s="36">
        <v>1</v>
      </c>
      <c r="B9" s="36" t="s">
        <v>68</v>
      </c>
      <c r="C9" s="36">
        <v>409.31</v>
      </c>
      <c r="D9" s="37"/>
    </row>
    <row r="10" spans="1:8" s="1" customFormat="1" x14ac:dyDescent="0.25">
      <c r="A10" s="36"/>
      <c r="B10" s="53" t="s">
        <v>66</v>
      </c>
      <c r="C10" s="37">
        <v>409.31</v>
      </c>
      <c r="D10" s="37">
        <v>1265.81</v>
      </c>
    </row>
    <row r="11" spans="1:8" s="1" customFormat="1" x14ac:dyDescent="0.25">
      <c r="A11" s="36"/>
      <c r="B11" s="37" t="s">
        <v>8</v>
      </c>
      <c r="C11" s="37"/>
      <c r="D11" s="37"/>
    </row>
    <row r="12" spans="1:8" s="1" customFormat="1" x14ac:dyDescent="0.25">
      <c r="A12" s="36">
        <v>1</v>
      </c>
      <c r="B12" s="36" t="s">
        <v>71</v>
      </c>
      <c r="C12" s="36">
        <v>452.14</v>
      </c>
      <c r="D12" s="37">
        <v>1717.95</v>
      </c>
    </row>
    <row r="13" spans="1:8" s="1" customFormat="1" x14ac:dyDescent="0.25">
      <c r="A13" s="36"/>
      <c r="B13" s="37" t="s">
        <v>9</v>
      </c>
      <c r="C13" s="36"/>
      <c r="D13" s="36"/>
    </row>
    <row r="14" spans="1:8" s="4" customFormat="1" x14ac:dyDescent="0.25">
      <c r="A14" s="37">
        <v>1</v>
      </c>
      <c r="B14" s="36" t="s">
        <v>71</v>
      </c>
      <c r="C14" s="36">
        <v>648.4</v>
      </c>
      <c r="D14" s="37"/>
    </row>
    <row r="15" spans="1:8" s="1" customFormat="1" x14ac:dyDescent="0.25">
      <c r="A15" s="36">
        <v>2</v>
      </c>
      <c r="B15" s="36" t="s">
        <v>72</v>
      </c>
      <c r="C15" s="36">
        <v>134</v>
      </c>
      <c r="D15" s="36"/>
    </row>
    <row r="16" spans="1:8" s="1" customFormat="1" x14ac:dyDescent="0.25">
      <c r="A16" s="36">
        <v>3</v>
      </c>
      <c r="B16" s="36" t="s">
        <v>73</v>
      </c>
      <c r="C16" s="36">
        <v>70</v>
      </c>
      <c r="D16" s="36"/>
    </row>
    <row r="17" spans="1:4" s="1" customFormat="1" x14ac:dyDescent="0.25">
      <c r="A17" s="36"/>
      <c r="B17" s="37" t="s">
        <v>74</v>
      </c>
      <c r="C17" s="37">
        <f>SUM(C14:C16)</f>
        <v>852.4</v>
      </c>
      <c r="D17" s="37">
        <v>2570.35</v>
      </c>
    </row>
    <row r="18" spans="1:4" s="1" customFormat="1" x14ac:dyDescent="0.25">
      <c r="A18" s="37"/>
      <c r="B18" s="37"/>
      <c r="C18" s="37"/>
      <c r="D18" s="37"/>
    </row>
    <row r="19" spans="1:4" s="1" customFormat="1" ht="15.75" customHeight="1" x14ac:dyDescent="0.25">
      <c r="A19" s="36"/>
      <c r="B19" s="36"/>
      <c r="C19" s="36"/>
      <c r="D19" s="36"/>
    </row>
    <row r="20" spans="1:4" s="1" customFormat="1" x14ac:dyDescent="0.25">
      <c r="A20" s="36"/>
      <c r="B20" s="37"/>
      <c r="C20" s="37"/>
      <c r="D20" s="37"/>
    </row>
    <row r="21" spans="1:4" s="1" customFormat="1" x14ac:dyDescent="0.25">
      <c r="A21" s="36"/>
      <c r="B21" s="36"/>
      <c r="C21" s="37"/>
      <c r="D21" s="37"/>
    </row>
    <row r="22" spans="1:4" x14ac:dyDescent="0.25">
      <c r="A22" s="40"/>
      <c r="B22" s="41"/>
      <c r="C22" s="40"/>
      <c r="D22" s="40"/>
    </row>
    <row r="23" spans="1:4" x14ac:dyDescent="0.25">
      <c r="A23" s="40"/>
      <c r="B23" s="42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2"/>
      <c r="C25" s="40"/>
      <c r="D25" s="40"/>
    </row>
    <row r="26" spans="1:4" x14ac:dyDescent="0.25">
      <c r="A26" s="40"/>
      <c r="B26" s="41"/>
      <c r="C26" s="43"/>
      <c r="D26" s="43"/>
    </row>
    <row r="27" spans="1:4" x14ac:dyDescent="0.25">
      <c r="A27" s="40"/>
      <c r="B27" s="41"/>
      <c r="C27" s="40"/>
      <c r="D27" s="40"/>
    </row>
    <row r="28" spans="1:4" x14ac:dyDescent="0.25">
      <c r="A28" s="40"/>
      <c r="B28" s="42"/>
      <c r="C28" s="40"/>
      <c r="D28" s="40"/>
    </row>
    <row r="29" spans="1:4" x14ac:dyDescent="0.25">
      <c r="A29" s="14"/>
      <c r="B29" s="22"/>
      <c r="C29" s="13"/>
      <c r="D29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D14" sqref="D14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21" customHeight="1" x14ac:dyDescent="0.35">
      <c r="A1" s="1"/>
      <c r="B1" s="63" t="s">
        <v>59</v>
      </c>
      <c r="C1" s="63"/>
      <c r="D1" s="63"/>
    </row>
    <row r="2" spans="1:5" ht="15.75" x14ac:dyDescent="0.25">
      <c r="A2" s="1"/>
      <c r="B2" s="2" t="s">
        <v>30</v>
      </c>
      <c r="C2" s="1"/>
      <c r="D2" s="1"/>
    </row>
    <row r="3" spans="1:5" x14ac:dyDescent="0.25">
      <c r="A3" s="1"/>
      <c r="B3" s="62" t="s">
        <v>44</v>
      </c>
      <c r="C3" s="62"/>
      <c r="D3" s="62"/>
      <c r="E3" s="30"/>
    </row>
    <row r="4" spans="1:5" ht="30" x14ac:dyDescent="0.25">
      <c r="A4" s="8"/>
      <c r="B4" s="31" t="s">
        <v>0</v>
      </c>
      <c r="C4" s="28" t="s">
        <v>1</v>
      </c>
      <c r="D4" s="31" t="s">
        <v>26</v>
      </c>
      <c r="E4" s="30"/>
    </row>
    <row r="5" spans="1:5" x14ac:dyDescent="0.25">
      <c r="A5" s="36"/>
      <c r="B5" s="37" t="s">
        <v>3</v>
      </c>
      <c r="C5" s="36"/>
      <c r="D5" s="28"/>
      <c r="E5" s="30"/>
    </row>
    <row r="6" spans="1:5" x14ac:dyDescent="0.25">
      <c r="A6" s="36">
        <v>1</v>
      </c>
      <c r="B6" s="36" t="s">
        <v>63</v>
      </c>
      <c r="C6" s="36">
        <v>1142</v>
      </c>
      <c r="D6" s="3">
        <v>1142</v>
      </c>
      <c r="E6" s="30"/>
    </row>
    <row r="7" spans="1:5" x14ac:dyDescent="0.25">
      <c r="A7" s="37"/>
      <c r="B7" s="37" t="s">
        <v>7</v>
      </c>
      <c r="C7" s="37"/>
      <c r="D7" s="3"/>
      <c r="E7" s="30"/>
    </row>
    <row r="8" spans="1:5" x14ac:dyDescent="0.25">
      <c r="A8" s="36">
        <v>1</v>
      </c>
      <c r="B8" s="36" t="s">
        <v>65</v>
      </c>
      <c r="C8" s="36">
        <v>875.64</v>
      </c>
      <c r="D8" s="3"/>
      <c r="E8" s="30"/>
    </row>
    <row r="9" spans="1:5" x14ac:dyDescent="0.25">
      <c r="A9" s="36"/>
      <c r="B9" s="37" t="s">
        <v>66</v>
      </c>
      <c r="C9" s="37">
        <v>875.64</v>
      </c>
      <c r="D9" s="3">
        <v>2017.64</v>
      </c>
      <c r="E9" s="30"/>
    </row>
    <row r="10" spans="1:5" x14ac:dyDescent="0.25">
      <c r="A10" s="36"/>
      <c r="B10" s="37" t="s">
        <v>8</v>
      </c>
      <c r="C10" s="36"/>
      <c r="D10" s="3"/>
      <c r="E10" s="30"/>
    </row>
    <row r="11" spans="1:5" x14ac:dyDescent="0.25">
      <c r="A11" s="36">
        <v>1</v>
      </c>
      <c r="B11" s="36" t="s">
        <v>70</v>
      </c>
      <c r="C11" s="36">
        <v>1592.5</v>
      </c>
      <c r="D11" s="3">
        <v>3610.14</v>
      </c>
      <c r="E11" s="30"/>
    </row>
    <row r="12" spans="1:5" x14ac:dyDescent="0.25">
      <c r="A12" s="36"/>
      <c r="B12" s="37" t="s">
        <v>12</v>
      </c>
      <c r="C12" s="36"/>
      <c r="D12" s="3"/>
      <c r="E12" s="30"/>
    </row>
    <row r="13" spans="1:5" x14ac:dyDescent="0.25">
      <c r="A13" s="36">
        <v>1</v>
      </c>
      <c r="B13" s="36" t="s">
        <v>75</v>
      </c>
      <c r="C13" s="37">
        <v>1142</v>
      </c>
      <c r="D13" s="3">
        <v>4752.1400000000003</v>
      </c>
      <c r="E13" s="30"/>
    </row>
    <row r="14" spans="1:5" x14ac:dyDescent="0.25">
      <c r="A14" s="37"/>
      <c r="B14" s="36"/>
      <c r="C14" s="36"/>
      <c r="D14" s="3"/>
      <c r="E14" s="30"/>
    </row>
    <row r="15" spans="1:5" x14ac:dyDescent="0.25">
      <c r="A15" s="36"/>
      <c r="B15" s="36"/>
      <c r="C15" s="36"/>
      <c r="D15" s="28"/>
      <c r="E15" s="30"/>
    </row>
    <row r="16" spans="1:5" x14ac:dyDescent="0.25">
      <c r="A16" s="36"/>
      <c r="B16" s="37"/>
      <c r="C16" s="37"/>
      <c r="D16" s="3"/>
      <c r="E16" s="30"/>
    </row>
    <row r="17" spans="1:5" x14ac:dyDescent="0.25">
      <c r="A17" s="36"/>
      <c r="B17" s="37"/>
      <c r="C17" s="36"/>
      <c r="D17" s="28"/>
      <c r="E17" s="30"/>
    </row>
    <row r="18" spans="1:5" x14ac:dyDescent="0.25">
      <c r="A18" s="36"/>
      <c r="B18" s="36"/>
      <c r="C18" s="36"/>
      <c r="D18" s="28"/>
      <c r="E18" s="30"/>
    </row>
    <row r="19" spans="1:5" x14ac:dyDescent="0.25">
      <c r="A19" s="37"/>
      <c r="B19" s="37"/>
      <c r="C19" s="37"/>
      <c r="D19" s="3"/>
      <c r="E19" s="30"/>
    </row>
    <row r="20" spans="1:5" x14ac:dyDescent="0.25">
      <c r="A20" s="36"/>
      <c r="B20" s="37"/>
      <c r="C20" s="36"/>
      <c r="D20" s="28"/>
      <c r="E20" s="30"/>
    </row>
    <row r="21" spans="1:5" x14ac:dyDescent="0.25">
      <c r="A21" s="36"/>
      <c r="B21" s="36"/>
      <c r="C21" s="36"/>
      <c r="D21" s="28"/>
      <c r="E21" s="30"/>
    </row>
    <row r="22" spans="1:5" x14ac:dyDescent="0.25">
      <c r="A22" s="36"/>
      <c r="B22" s="37"/>
      <c r="C22" s="37"/>
      <c r="D22" s="3"/>
      <c r="E22" s="30"/>
    </row>
    <row r="23" spans="1:5" x14ac:dyDescent="0.25">
      <c r="A23" s="37"/>
      <c r="B23" s="37"/>
      <c r="C23" s="37"/>
      <c r="D23" s="3"/>
    </row>
    <row r="24" spans="1:5" x14ac:dyDescent="0.25">
      <c r="A24" s="36"/>
      <c r="B24" s="36"/>
      <c r="C24" s="36"/>
      <c r="D24" s="12"/>
    </row>
    <row r="25" spans="1:5" x14ac:dyDescent="0.25">
      <c r="A25" s="36"/>
      <c r="B25" s="37"/>
      <c r="C25" s="37"/>
      <c r="D25" s="3"/>
    </row>
    <row r="26" spans="1:5" x14ac:dyDescent="0.25">
      <c r="A26" s="36"/>
      <c r="B26" s="36"/>
      <c r="C26" s="37"/>
      <c r="D26" s="3"/>
    </row>
    <row r="27" spans="1:5" x14ac:dyDescent="0.25">
      <c r="A27" s="40"/>
      <c r="B27" s="41"/>
      <c r="C27" s="40"/>
      <c r="D27" s="14"/>
    </row>
    <row r="28" spans="1:5" x14ac:dyDescent="0.25">
      <c r="A28" s="40"/>
      <c r="B28" s="42"/>
      <c r="C28" s="40"/>
      <c r="D28" s="14"/>
    </row>
    <row r="29" spans="1:5" x14ac:dyDescent="0.25">
      <c r="A29" s="40"/>
      <c r="B29" s="42"/>
      <c r="C29" s="40"/>
      <c r="D29" s="14"/>
    </row>
    <row r="30" spans="1:5" x14ac:dyDescent="0.25">
      <c r="A30" s="40"/>
      <c r="B30" s="42"/>
      <c r="C30" s="40"/>
      <c r="D30" s="14"/>
    </row>
    <row r="31" spans="1:5" x14ac:dyDescent="0.25">
      <c r="A31" s="40"/>
      <c r="B31" s="41"/>
      <c r="C31" s="43"/>
      <c r="D31" s="13"/>
    </row>
    <row r="32" spans="1:5" x14ac:dyDescent="0.25">
      <c r="A32" s="14"/>
      <c r="B32" s="22"/>
      <c r="C32" s="14"/>
      <c r="D32" s="14"/>
    </row>
    <row r="33" spans="1:4" x14ac:dyDescent="0.25">
      <c r="A33" s="14"/>
      <c r="B33" s="16"/>
      <c r="C33" s="14"/>
      <c r="D33" s="14"/>
    </row>
    <row r="34" spans="1:4" x14ac:dyDescent="0.25">
      <c r="A34" s="14"/>
      <c r="B34" s="22"/>
      <c r="C34" s="13"/>
      <c r="D34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:D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6" t="s">
        <v>59</v>
      </c>
      <c r="C1" s="66"/>
      <c r="D1" s="66"/>
      <c r="E1" s="7"/>
      <c r="F1" s="7"/>
      <c r="G1" s="7"/>
      <c r="H1" s="7"/>
    </row>
    <row r="2" spans="1:8" ht="21.6" customHeight="1" x14ac:dyDescent="0.25">
      <c r="A2" s="6"/>
      <c r="B2" s="64" t="s">
        <v>30</v>
      </c>
      <c r="C2" s="64"/>
      <c r="D2" s="64"/>
      <c r="E2" s="1"/>
      <c r="F2" s="1"/>
      <c r="G2" s="1"/>
      <c r="H2" s="1"/>
    </row>
    <row r="3" spans="1:8" ht="17.25" customHeight="1" x14ac:dyDescent="0.25">
      <c r="A3" s="6"/>
      <c r="B3" s="65" t="s">
        <v>45</v>
      </c>
      <c r="C3" s="65"/>
      <c r="D3" s="6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45"/>
      <c r="B5" s="46"/>
      <c r="C5" s="45"/>
      <c r="D5" s="45"/>
      <c r="E5" s="1"/>
      <c r="F5" s="1"/>
      <c r="G5" s="1"/>
      <c r="H5" s="1"/>
    </row>
    <row r="6" spans="1:8" x14ac:dyDescent="0.25">
      <c r="A6" s="36"/>
      <c r="B6" s="36"/>
      <c r="C6" s="47"/>
      <c r="D6" s="37"/>
    </row>
    <row r="7" spans="1:8" x14ac:dyDescent="0.25">
      <c r="A7" s="43"/>
      <c r="B7" s="43"/>
      <c r="C7" s="48"/>
      <c r="D7" s="43"/>
    </row>
    <row r="8" spans="1:8" x14ac:dyDescent="0.25">
      <c r="A8" s="36"/>
      <c r="B8" s="37"/>
      <c r="C8" s="36"/>
      <c r="D8" s="49"/>
    </row>
    <row r="9" spans="1:8" x14ac:dyDescent="0.25">
      <c r="A9" s="36"/>
      <c r="B9" s="36"/>
      <c r="C9" s="36"/>
      <c r="D9" s="43"/>
    </row>
    <row r="10" spans="1:8" x14ac:dyDescent="0.25">
      <c r="A10" s="37"/>
      <c r="B10" s="37"/>
      <c r="C10" s="37"/>
      <c r="D10" s="50"/>
    </row>
    <row r="11" spans="1:8" x14ac:dyDescent="0.25">
      <c r="A11" s="37"/>
      <c r="B11" s="37"/>
      <c r="C11" s="37"/>
      <c r="D11" s="40"/>
    </row>
    <row r="12" spans="1:8" x14ac:dyDescent="0.25">
      <c r="A12" s="40"/>
      <c r="B12" s="40"/>
      <c r="C12" s="40"/>
      <c r="D12" s="40"/>
    </row>
    <row r="13" spans="1:8" x14ac:dyDescent="0.25">
      <c r="A13" s="40"/>
      <c r="B13" s="40"/>
      <c r="C13" s="40"/>
      <c r="D13" s="40"/>
    </row>
    <row r="14" spans="1:8" x14ac:dyDescent="0.25">
      <c r="A14" s="40"/>
      <c r="B14" s="43"/>
      <c r="C14" s="43"/>
      <c r="D14" s="43"/>
    </row>
    <row r="15" spans="1:8" x14ac:dyDescent="0.25">
      <c r="A15" s="40"/>
      <c r="B15" s="43"/>
      <c r="C15" s="40"/>
      <c r="D15" s="40"/>
    </row>
    <row r="16" spans="1:8" x14ac:dyDescent="0.25">
      <c r="A16" s="40"/>
      <c r="B16" s="38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6"/>
      <c r="C25" s="40"/>
      <c r="D25" s="43"/>
    </row>
    <row r="26" spans="1:4" x14ac:dyDescent="0.25">
      <c r="A26" s="40"/>
      <c r="B26" s="51"/>
      <c r="C26" s="43"/>
      <c r="D26" s="43"/>
    </row>
    <row r="27" spans="1:4" x14ac:dyDescent="0.25">
      <c r="A27" s="40"/>
      <c r="B27" s="52"/>
      <c r="C27" s="40"/>
      <c r="D27" s="40"/>
    </row>
    <row r="28" spans="1:4" x14ac:dyDescent="0.25">
      <c r="A28" s="40"/>
      <c r="B28" s="51"/>
      <c r="C28" s="43"/>
      <c r="D28" s="43"/>
    </row>
    <row r="29" spans="1:4" x14ac:dyDescent="0.25">
      <c r="A29" s="40"/>
      <c r="B29" s="51"/>
      <c r="C29" s="40"/>
      <c r="D29" s="40"/>
    </row>
    <row r="30" spans="1:4" x14ac:dyDescent="0.25">
      <c r="A30" s="40"/>
      <c r="B30" s="52"/>
      <c r="C30" s="40"/>
      <c r="D30" s="40"/>
    </row>
    <row r="31" spans="1:4" x14ac:dyDescent="0.25">
      <c r="A31" s="14"/>
      <c r="B31" s="15"/>
      <c r="C31" s="13"/>
      <c r="D31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6" t="s">
        <v>59</v>
      </c>
      <c r="C1" s="66"/>
      <c r="D1" s="66"/>
    </row>
    <row r="2" spans="1:4" ht="15.75" x14ac:dyDescent="0.25">
      <c r="A2" s="6"/>
      <c r="B2" s="64" t="s">
        <v>30</v>
      </c>
      <c r="C2" s="64"/>
      <c r="D2" s="64"/>
    </row>
    <row r="3" spans="1:4" ht="15.75" x14ac:dyDescent="0.25">
      <c r="A3" s="6"/>
      <c r="B3" s="65" t="s">
        <v>47</v>
      </c>
      <c r="C3" s="65"/>
      <c r="D3" s="65"/>
    </row>
    <row r="4" spans="1:4" ht="26.25" x14ac:dyDescent="0.25">
      <c r="A4" s="8"/>
      <c r="B4" s="9" t="s">
        <v>0</v>
      </c>
      <c r="C4" s="8" t="s">
        <v>1</v>
      </c>
      <c r="D4" s="8" t="s">
        <v>26</v>
      </c>
    </row>
    <row r="5" spans="1:4" x14ac:dyDescent="0.25">
      <c r="A5" s="45"/>
      <c r="B5" s="37" t="s">
        <v>3</v>
      </c>
      <c r="C5" s="45"/>
      <c r="D5" s="45"/>
    </row>
    <row r="6" spans="1:4" x14ac:dyDescent="0.25">
      <c r="A6" s="36"/>
      <c r="B6" s="36" t="s">
        <v>64</v>
      </c>
      <c r="C6" s="47">
        <v>1546</v>
      </c>
      <c r="D6" s="37">
        <v>1546</v>
      </c>
    </row>
    <row r="7" spans="1:4" x14ac:dyDescent="0.25">
      <c r="A7" s="43"/>
      <c r="B7" s="43"/>
      <c r="C7" s="48"/>
      <c r="D7" s="43"/>
    </row>
    <row r="8" spans="1:4" x14ac:dyDescent="0.25">
      <c r="A8" s="40"/>
      <c r="B8" s="36"/>
      <c r="C8" s="54"/>
      <c r="D8" s="55"/>
    </row>
    <row r="9" spans="1:4" x14ac:dyDescent="0.25">
      <c r="A9" s="56"/>
      <c r="B9" s="57"/>
      <c r="C9" s="43"/>
      <c r="D9" s="43"/>
    </row>
    <row r="10" spans="1:4" x14ac:dyDescent="0.25">
      <c r="A10" s="58"/>
      <c r="B10" s="59"/>
      <c r="C10" s="60"/>
      <c r="D10" s="61"/>
    </row>
    <row r="11" spans="1:4" x14ac:dyDescent="0.25">
      <c r="A11" s="40"/>
      <c r="B11" s="36"/>
      <c r="C11" s="40"/>
      <c r="D11" s="40"/>
    </row>
    <row r="12" spans="1:4" x14ac:dyDescent="0.25">
      <c r="A12" s="40"/>
      <c r="B12" s="40"/>
      <c r="C12" s="40"/>
      <c r="D12" s="40"/>
    </row>
    <row r="13" spans="1:4" x14ac:dyDescent="0.25">
      <c r="A13" s="40"/>
      <c r="B13" s="40"/>
      <c r="C13" s="40"/>
      <c r="D13" s="40"/>
    </row>
    <row r="14" spans="1:4" x14ac:dyDescent="0.25">
      <c r="A14" s="40"/>
      <c r="B14" s="43"/>
      <c r="C14" s="43"/>
      <c r="D14" s="43"/>
    </row>
    <row r="15" spans="1:4" x14ac:dyDescent="0.25">
      <c r="A15" s="40"/>
      <c r="B15" s="43"/>
      <c r="C15" s="40"/>
      <c r="D15" s="40"/>
    </row>
    <row r="16" spans="1:4" x14ac:dyDescent="0.25">
      <c r="A16" s="40"/>
      <c r="B16" s="38"/>
      <c r="C16" s="40"/>
      <c r="D16" s="40"/>
    </row>
    <row r="17" spans="1:4" x14ac:dyDescent="0.25">
      <c r="A17" s="40"/>
      <c r="B17" s="40"/>
      <c r="C17" s="40"/>
      <c r="D17" s="40"/>
    </row>
    <row r="18" spans="1:4" x14ac:dyDescent="0.25">
      <c r="A18" s="40"/>
      <c r="B18" s="43"/>
      <c r="C18" s="43"/>
      <c r="D18" s="43"/>
    </row>
    <row r="19" spans="1:4" x14ac:dyDescent="0.25">
      <c r="A19" s="40"/>
      <c r="B19" s="43"/>
      <c r="C19" s="40"/>
      <c r="D19" s="40"/>
    </row>
    <row r="20" spans="1:4" x14ac:dyDescent="0.25">
      <c r="A20" s="40"/>
      <c r="B20" s="42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43"/>
      <c r="C22" s="43"/>
      <c r="D22" s="43"/>
    </row>
    <row r="23" spans="1:4" x14ac:dyDescent="0.25">
      <c r="A23" s="40"/>
      <c r="B23" s="5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36"/>
      <c r="C25" s="40"/>
      <c r="D25" s="43"/>
    </row>
    <row r="26" spans="1:4" x14ac:dyDescent="0.25">
      <c r="A26" s="40"/>
      <c r="B26" s="51"/>
      <c r="C26" s="43"/>
      <c r="D26" s="43"/>
    </row>
    <row r="27" spans="1:4" x14ac:dyDescent="0.25">
      <c r="A27" s="40"/>
      <c r="B27" s="52"/>
      <c r="C27" s="40"/>
      <c r="D27" s="40"/>
    </row>
    <row r="28" spans="1:4" x14ac:dyDescent="0.25">
      <c r="A28" s="40"/>
      <c r="B28" s="51"/>
      <c r="C28" s="43"/>
      <c r="D28" s="43"/>
    </row>
    <row r="29" spans="1:4" x14ac:dyDescent="0.25">
      <c r="A29" s="40"/>
      <c r="B29" s="51"/>
      <c r="C29" s="40"/>
      <c r="D29" s="40"/>
    </row>
    <row r="30" spans="1:4" x14ac:dyDescent="0.25">
      <c r="A30" s="40"/>
      <c r="B30" s="52"/>
      <c r="C30" s="40"/>
      <c r="D30" s="40"/>
    </row>
    <row r="31" spans="1:4" x14ac:dyDescent="0.25">
      <c r="A31" s="40"/>
      <c r="B31" s="51"/>
      <c r="C31" s="43"/>
      <c r="D31" s="4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C12" sqref="C12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6" t="s">
        <v>60</v>
      </c>
      <c r="C1" s="66"/>
      <c r="D1" s="66"/>
      <c r="E1" s="7"/>
      <c r="F1" s="7"/>
      <c r="G1" s="7"/>
      <c r="H1" s="7"/>
    </row>
    <row r="2" spans="1:8" ht="15.75" x14ac:dyDescent="0.25">
      <c r="A2" s="6"/>
      <c r="B2" s="64" t="s">
        <v>30</v>
      </c>
      <c r="C2" s="64"/>
      <c r="D2" s="64"/>
      <c r="E2" s="1"/>
      <c r="F2" s="1"/>
      <c r="G2" s="1"/>
      <c r="H2" s="1"/>
    </row>
    <row r="3" spans="1:8" ht="15.75" x14ac:dyDescent="0.25">
      <c r="A3" s="6"/>
      <c r="B3" s="65" t="s">
        <v>46</v>
      </c>
      <c r="C3" s="65"/>
      <c r="D3" s="65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x14ac:dyDescent="0.25">
      <c r="A5" s="44"/>
      <c r="B5" s="37"/>
      <c r="C5" s="45"/>
      <c r="D5" s="44"/>
      <c r="E5" s="1"/>
      <c r="F5" s="1"/>
      <c r="G5" s="1"/>
      <c r="H5" s="1"/>
    </row>
    <row r="6" spans="1:8" s="1" customFormat="1" x14ac:dyDescent="0.25">
      <c r="A6" s="36"/>
      <c r="B6" s="36"/>
      <c r="C6" s="36"/>
      <c r="D6" s="37"/>
    </row>
    <row r="7" spans="1:8" s="5" customFormat="1" x14ac:dyDescent="0.25">
      <c r="A7" s="43"/>
      <c r="B7" s="37"/>
      <c r="C7" s="40"/>
      <c r="D7" s="43"/>
    </row>
    <row r="8" spans="1:8" x14ac:dyDescent="0.25">
      <c r="A8" s="40"/>
      <c r="B8" s="36"/>
      <c r="C8" s="40"/>
      <c r="D8" s="43"/>
    </row>
    <row r="9" spans="1:8" x14ac:dyDescent="0.25">
      <c r="A9" s="40"/>
      <c r="B9" s="36"/>
      <c r="C9" s="40"/>
      <c r="D9" s="40"/>
    </row>
    <row r="10" spans="1:8" s="5" customFormat="1" x14ac:dyDescent="0.25">
      <c r="A10" s="40"/>
      <c r="B10" s="36"/>
      <c r="C10" s="40"/>
      <c r="D10" s="43"/>
    </row>
    <row r="11" spans="1:8" x14ac:dyDescent="0.25">
      <c r="A11" s="40"/>
      <c r="B11" s="36"/>
      <c r="C11" s="40"/>
      <c r="D11" s="43"/>
    </row>
    <row r="12" spans="1:8" x14ac:dyDescent="0.25">
      <c r="A12" s="43"/>
      <c r="B12" s="37"/>
      <c r="C12" s="43"/>
      <c r="D12" s="43"/>
    </row>
    <row r="13" spans="1:8" x14ac:dyDescent="0.25">
      <c r="A13" s="43"/>
      <c r="B13" s="37"/>
      <c r="C13" s="43"/>
      <c r="D13" s="43"/>
    </row>
    <row r="14" spans="1:8" x14ac:dyDescent="0.25">
      <c r="A14" s="40"/>
      <c r="B14" s="36"/>
      <c r="C14" s="40"/>
      <c r="D14" s="40"/>
    </row>
    <row r="15" spans="1:8" x14ac:dyDescent="0.25">
      <c r="A15" s="40"/>
      <c r="B15" s="37"/>
      <c r="C15" s="43"/>
      <c r="D15" s="43"/>
    </row>
    <row r="16" spans="1:8" x14ac:dyDescent="0.25">
      <c r="A16" s="40"/>
      <c r="B16" s="37"/>
      <c r="C16" s="40"/>
      <c r="D16" s="40"/>
    </row>
    <row r="17" spans="1:4" x14ac:dyDescent="0.25">
      <c r="A17" s="40"/>
      <c r="B17" s="36"/>
      <c r="C17" s="40"/>
      <c r="D17" s="40"/>
    </row>
    <row r="18" spans="1:4" x14ac:dyDescent="0.25">
      <c r="A18" s="40"/>
      <c r="B18" s="37"/>
      <c r="C18" s="43"/>
      <c r="D18" s="43"/>
    </row>
    <row r="19" spans="1:4" x14ac:dyDescent="0.25">
      <c r="A19" s="40"/>
      <c r="B19" s="37"/>
      <c r="C19" s="43"/>
      <c r="D19" s="43"/>
    </row>
    <row r="20" spans="1:4" x14ac:dyDescent="0.25">
      <c r="A20" s="40"/>
      <c r="B20" s="36"/>
      <c r="C20" s="40"/>
      <c r="D20" s="40"/>
    </row>
    <row r="21" spans="1:4" x14ac:dyDescent="0.25">
      <c r="A21" s="40"/>
      <c r="B21" s="36"/>
      <c r="C21" s="40"/>
      <c r="D21" s="40"/>
    </row>
    <row r="22" spans="1:4" x14ac:dyDescent="0.25">
      <c r="A22" s="40"/>
      <c r="B22" s="37"/>
      <c r="C22" s="43"/>
      <c r="D22" s="43"/>
    </row>
    <row r="23" spans="1:4" x14ac:dyDescent="0.25">
      <c r="A23" s="40"/>
      <c r="B23" s="41"/>
      <c r="C23" s="40"/>
      <c r="D23" s="40"/>
    </row>
    <row r="24" spans="1:4" x14ac:dyDescent="0.25">
      <c r="A24" s="40"/>
      <c r="B24" s="42"/>
      <c r="C24" s="40"/>
      <c r="D24" s="40"/>
    </row>
    <row r="25" spans="1:4" x14ac:dyDescent="0.25">
      <c r="A25" s="40"/>
      <c r="B25" s="41"/>
      <c r="C25" s="43"/>
      <c r="D25" s="43"/>
    </row>
    <row r="26" spans="1:4" x14ac:dyDescent="0.25">
      <c r="A26" s="40"/>
      <c r="B26" s="41"/>
      <c r="C26" s="40"/>
      <c r="D26" s="40"/>
    </row>
    <row r="27" spans="1:4" x14ac:dyDescent="0.25">
      <c r="A27" s="40"/>
      <c r="B27" s="42"/>
      <c r="C27" s="40"/>
      <c r="D27" s="40"/>
    </row>
    <row r="28" spans="1:4" x14ac:dyDescent="0.25">
      <c r="A28" s="40"/>
      <c r="B28" s="41"/>
      <c r="C28" s="43"/>
      <c r="D28" s="43"/>
    </row>
    <row r="29" spans="1:4" x14ac:dyDescent="0.25">
      <c r="A29" s="40"/>
      <c r="B29" s="41"/>
      <c r="C29" s="40"/>
      <c r="D29" s="40"/>
    </row>
    <row r="30" spans="1:4" x14ac:dyDescent="0.25">
      <c r="A30" s="40"/>
      <c r="B30" s="42"/>
      <c r="C30" s="40"/>
      <c r="D30" s="43"/>
    </row>
    <row r="31" spans="1:4" x14ac:dyDescent="0.25">
      <c r="A31" s="40"/>
      <c r="B31" s="41"/>
      <c r="C31" s="43"/>
      <c r="D31" s="43"/>
    </row>
    <row r="32" spans="1:4" x14ac:dyDescent="0.25">
      <c r="A32" s="40"/>
      <c r="B32" s="42"/>
      <c r="C32" s="40"/>
      <c r="D32" s="40"/>
    </row>
    <row r="33" spans="1:4" x14ac:dyDescent="0.25">
      <c r="A33" s="40"/>
      <c r="B33" s="41"/>
      <c r="C33" s="43"/>
      <c r="D33" s="4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7" t="s">
        <v>57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x14ac:dyDescent="0.35">
      <c r="A2" s="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1" customFormat="1" ht="20.25" customHeight="1" x14ac:dyDescent="0.25">
      <c r="A3" s="9"/>
      <c r="B3" s="23" t="s">
        <v>2</v>
      </c>
      <c r="C3" s="23" t="s">
        <v>5</v>
      </c>
      <c r="D3" s="23" t="s">
        <v>3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3" t="s">
        <v>12</v>
      </c>
      <c r="K3" s="23" t="s">
        <v>13</v>
      </c>
      <c r="L3" s="23" t="s">
        <v>14</v>
      </c>
      <c r="M3" s="23" t="s">
        <v>15</v>
      </c>
      <c r="N3" s="18" t="s">
        <v>16</v>
      </c>
    </row>
    <row r="4" spans="1:14" ht="39.75" customHeight="1" x14ac:dyDescent="0.35">
      <c r="A4" s="24" t="s">
        <v>28</v>
      </c>
      <c r="B4" s="19">
        <f>B5+B6</f>
        <v>1749.44</v>
      </c>
      <c r="C4" s="19">
        <f t="shared" ref="C4:N4" si="0">C5+C6</f>
        <v>1756.13</v>
      </c>
      <c r="D4" s="19">
        <f t="shared" si="0"/>
        <v>1752.78</v>
      </c>
      <c r="E4" s="19">
        <f t="shared" si="0"/>
        <v>1752.78</v>
      </c>
      <c r="F4" s="19">
        <f t="shared" si="0"/>
        <v>1752.78</v>
      </c>
      <c r="G4" s="19">
        <f t="shared" si="0"/>
        <v>1752.78</v>
      </c>
      <c r="H4" s="19">
        <f t="shared" si="0"/>
        <v>1752.78</v>
      </c>
      <c r="I4" s="19">
        <f t="shared" si="0"/>
        <v>1752.78</v>
      </c>
      <c r="J4" s="19">
        <f t="shared" si="0"/>
        <v>1752.78</v>
      </c>
      <c r="K4" s="19">
        <f t="shared" si="0"/>
        <v>1752.78</v>
      </c>
      <c r="L4" s="19">
        <f t="shared" si="0"/>
        <v>1752.78</v>
      </c>
      <c r="M4" s="19">
        <f t="shared" si="0"/>
        <v>1752.78</v>
      </c>
      <c r="N4" s="19">
        <f t="shared" si="0"/>
        <v>21033.370000000003</v>
      </c>
    </row>
    <row r="5" spans="1:14" ht="39" customHeight="1" x14ac:dyDescent="0.35">
      <c r="A5" s="24" t="s">
        <v>17</v>
      </c>
      <c r="B5" s="20">
        <v>828.96</v>
      </c>
      <c r="C5" s="20">
        <v>832.13</v>
      </c>
      <c r="D5" s="20">
        <v>830.54</v>
      </c>
      <c r="E5" s="20">
        <v>830.54</v>
      </c>
      <c r="F5" s="20">
        <v>830.54</v>
      </c>
      <c r="G5" s="20">
        <v>830.54</v>
      </c>
      <c r="H5" s="20">
        <v>830.54</v>
      </c>
      <c r="I5" s="20">
        <v>830.54</v>
      </c>
      <c r="J5" s="20">
        <v>830.54</v>
      </c>
      <c r="K5" s="20">
        <v>830.54</v>
      </c>
      <c r="L5" s="20">
        <v>830.54</v>
      </c>
      <c r="M5" s="20">
        <v>830.54</v>
      </c>
      <c r="N5" s="20">
        <f t="shared" ref="N5:N22" si="1">SUM(B5:M5)</f>
        <v>9966.4900000000016</v>
      </c>
    </row>
    <row r="6" spans="1:14" ht="44.25" customHeight="1" x14ac:dyDescent="0.35">
      <c r="A6" s="24" t="s">
        <v>34</v>
      </c>
      <c r="B6" s="20">
        <v>920.48</v>
      </c>
      <c r="C6" s="20">
        <v>924</v>
      </c>
      <c r="D6" s="20">
        <v>922.24</v>
      </c>
      <c r="E6" s="20">
        <v>922.24</v>
      </c>
      <c r="F6" s="20">
        <v>922.24</v>
      </c>
      <c r="G6" s="20">
        <v>922.24</v>
      </c>
      <c r="H6" s="20">
        <v>922.24</v>
      </c>
      <c r="I6" s="20">
        <v>922.24</v>
      </c>
      <c r="J6" s="20">
        <v>922.24</v>
      </c>
      <c r="K6" s="20">
        <v>922.24</v>
      </c>
      <c r="L6" s="20">
        <v>922.24</v>
      </c>
      <c r="M6" s="20">
        <v>922.24</v>
      </c>
      <c r="N6" s="20">
        <f>SUM(B6:M6)</f>
        <v>11066.88</v>
      </c>
    </row>
    <row r="7" spans="1:14" ht="44.25" customHeight="1" x14ac:dyDescent="0.35">
      <c r="A7" s="24" t="s">
        <v>50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>
        <f>SUM(B7:M7)</f>
        <v>0</v>
      </c>
    </row>
    <row r="8" spans="1:14" ht="36" customHeight="1" x14ac:dyDescent="0.35">
      <c r="A8" s="25" t="s">
        <v>18</v>
      </c>
      <c r="B8" s="19">
        <f t="shared" ref="B8:M8" si="2">B9+B10+B11+B12</f>
        <v>0</v>
      </c>
      <c r="C8" s="19">
        <f t="shared" si="2"/>
        <v>2774.0299999999997</v>
      </c>
      <c r="D8" s="19">
        <f t="shared" si="2"/>
        <v>1142</v>
      </c>
      <c r="E8" s="19">
        <f t="shared" si="2"/>
        <v>1878.72</v>
      </c>
      <c r="F8" s="19">
        <f t="shared" si="2"/>
        <v>2638.41</v>
      </c>
      <c r="G8" s="19">
        <f t="shared" si="2"/>
        <v>852.4</v>
      </c>
      <c r="H8" s="19">
        <f t="shared" si="2"/>
        <v>593.77</v>
      </c>
      <c r="I8" s="19">
        <f t="shared" si="2"/>
        <v>1187.53</v>
      </c>
      <c r="J8" s="19">
        <f t="shared" si="2"/>
        <v>1142</v>
      </c>
      <c r="K8" s="19">
        <f t="shared" si="2"/>
        <v>1187.53</v>
      </c>
      <c r="L8" s="19">
        <f t="shared" si="2"/>
        <v>0</v>
      </c>
      <c r="M8" s="19">
        <f t="shared" si="2"/>
        <v>0</v>
      </c>
      <c r="N8" s="19">
        <f>SUM(B8:M8)</f>
        <v>13396.390000000001</v>
      </c>
    </row>
    <row r="9" spans="1:14" ht="40.5" customHeight="1" x14ac:dyDescent="0.35">
      <c r="A9" s="24" t="s">
        <v>19</v>
      </c>
      <c r="B9" s="20"/>
      <c r="C9" s="20">
        <v>730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19">
        <f t="shared" si="1"/>
        <v>730</v>
      </c>
    </row>
    <row r="10" spans="1:14" ht="45.75" customHeight="1" x14ac:dyDescent="0.35">
      <c r="A10" s="24" t="s">
        <v>20</v>
      </c>
      <c r="B10" s="21"/>
      <c r="C10" s="20">
        <v>856.5</v>
      </c>
      <c r="D10" s="20"/>
      <c r="E10" s="20">
        <v>409.31</v>
      </c>
      <c r="F10" s="20">
        <v>452.14</v>
      </c>
      <c r="G10" s="20">
        <v>852.4</v>
      </c>
      <c r="H10" s="20"/>
      <c r="I10" s="20"/>
      <c r="J10" s="20"/>
      <c r="K10" s="20"/>
      <c r="L10" s="20"/>
      <c r="M10" s="20"/>
      <c r="N10" s="19">
        <f t="shared" si="1"/>
        <v>2570.35</v>
      </c>
    </row>
    <row r="11" spans="1:14" ht="45.75" customHeight="1" x14ac:dyDescent="0.35">
      <c r="A11" s="29" t="s">
        <v>31</v>
      </c>
      <c r="B11" s="21"/>
      <c r="C11" s="20"/>
      <c r="D11" s="20">
        <v>1142</v>
      </c>
      <c r="E11" s="20">
        <v>875.64</v>
      </c>
      <c r="F11" s="20">
        <v>1592.5</v>
      </c>
      <c r="G11" s="20"/>
      <c r="H11" s="20"/>
      <c r="I11" s="20"/>
      <c r="J11" s="20">
        <v>1142</v>
      </c>
      <c r="K11" s="20"/>
      <c r="L11" s="20"/>
      <c r="M11" s="20"/>
      <c r="N11" s="19">
        <f t="shared" si="1"/>
        <v>4752.1399999999994</v>
      </c>
    </row>
    <row r="12" spans="1:14" ht="21.75" customHeight="1" x14ac:dyDescent="0.35">
      <c r="A12" s="24" t="s">
        <v>21</v>
      </c>
      <c r="B12" s="20"/>
      <c r="C12" s="20">
        <v>1187.53</v>
      </c>
      <c r="D12" s="20"/>
      <c r="E12" s="20">
        <v>593.77</v>
      </c>
      <c r="F12" s="20">
        <v>593.77</v>
      </c>
      <c r="G12" s="20"/>
      <c r="H12" s="20">
        <v>593.77</v>
      </c>
      <c r="I12" s="20">
        <v>1187.53</v>
      </c>
      <c r="J12" s="20"/>
      <c r="K12" s="20">
        <v>1187.53</v>
      </c>
      <c r="L12" s="20"/>
      <c r="M12" s="20"/>
      <c r="N12" s="20">
        <f t="shared" si="1"/>
        <v>5343.9</v>
      </c>
    </row>
    <row r="13" spans="1:14" ht="23.25" customHeight="1" x14ac:dyDescent="0.35">
      <c r="A13" s="25" t="s">
        <v>22</v>
      </c>
      <c r="B13" s="19">
        <f>B14+B15+B16</f>
        <v>0</v>
      </c>
      <c r="C13" s="19">
        <f t="shared" ref="C13:M13" si="3">C14+C15+C16</f>
        <v>0</v>
      </c>
      <c r="D13" s="19">
        <f t="shared" si="3"/>
        <v>1546</v>
      </c>
      <c r="E13" s="19">
        <f t="shared" si="3"/>
        <v>0</v>
      </c>
      <c r="F13" s="19">
        <f t="shared" si="3"/>
        <v>0</v>
      </c>
      <c r="G13" s="19">
        <f t="shared" si="3"/>
        <v>0</v>
      </c>
      <c r="H13" s="19">
        <f t="shared" si="3"/>
        <v>0</v>
      </c>
      <c r="I13" s="19">
        <f t="shared" si="3"/>
        <v>0</v>
      </c>
      <c r="J13" s="19">
        <f t="shared" si="3"/>
        <v>0</v>
      </c>
      <c r="K13" s="19">
        <f t="shared" si="3"/>
        <v>0</v>
      </c>
      <c r="L13" s="19">
        <f t="shared" si="3"/>
        <v>0</v>
      </c>
      <c r="M13" s="19">
        <f t="shared" si="3"/>
        <v>0</v>
      </c>
      <c r="N13" s="19">
        <f t="shared" si="1"/>
        <v>1546</v>
      </c>
    </row>
    <row r="14" spans="1:14" ht="42" customHeight="1" x14ac:dyDescent="0.35">
      <c r="A14" s="24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>
        <f t="shared" si="1"/>
        <v>0</v>
      </c>
    </row>
    <row r="15" spans="1:14" ht="40.5" customHeight="1" x14ac:dyDescent="0.35">
      <c r="A15" s="24" t="s">
        <v>24</v>
      </c>
      <c r="B15" s="20"/>
      <c r="C15" s="20"/>
      <c r="D15" s="20">
        <v>1546</v>
      </c>
      <c r="E15" s="20"/>
      <c r="F15" s="20"/>
      <c r="G15" s="20"/>
      <c r="H15" s="20"/>
      <c r="I15" s="20"/>
      <c r="J15" s="20"/>
      <c r="K15" s="20"/>
      <c r="L15" s="20"/>
      <c r="M15" s="20"/>
      <c r="N15" s="20">
        <f t="shared" si="1"/>
        <v>1546</v>
      </c>
    </row>
    <row r="16" spans="1:14" ht="40.5" customHeight="1" x14ac:dyDescent="0.35">
      <c r="A16" s="29" t="s">
        <v>32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35" t="s">
        <v>49</v>
      </c>
      <c r="B17" s="20"/>
      <c r="C17" s="20"/>
      <c r="D17" s="20"/>
      <c r="E17" s="20">
        <v>502.45</v>
      </c>
      <c r="F17" s="20">
        <v>530.37</v>
      </c>
      <c r="G17" s="20">
        <v>642.02</v>
      </c>
      <c r="H17" s="20">
        <v>614.11</v>
      </c>
      <c r="I17" s="20">
        <v>586.19000000000005</v>
      </c>
      <c r="J17" s="20">
        <v>334.97</v>
      </c>
      <c r="K17" s="20">
        <v>614.11</v>
      </c>
      <c r="L17" s="20"/>
      <c r="M17" s="20"/>
      <c r="N17" s="20">
        <f t="shared" si="1"/>
        <v>3824.22</v>
      </c>
    </row>
    <row r="18" spans="1:14" ht="40.5" customHeight="1" x14ac:dyDescent="0.35">
      <c r="A18" s="25" t="s">
        <v>52</v>
      </c>
      <c r="B18" s="19">
        <f>B19+B20+B21</f>
        <v>799.43999999999994</v>
      </c>
      <c r="C18" s="19">
        <f t="shared" ref="C18:M18" si="4">C19+C20+C21</f>
        <v>-152.16</v>
      </c>
      <c r="D18" s="19">
        <f t="shared" si="4"/>
        <v>-191.16</v>
      </c>
      <c r="E18" s="19">
        <f t="shared" si="4"/>
        <v>-69.959999999999994</v>
      </c>
      <c r="F18" s="19">
        <f t="shared" si="4"/>
        <v>173.04000000000002</v>
      </c>
      <c r="G18" s="19">
        <f t="shared" si="4"/>
        <v>677.04</v>
      </c>
      <c r="H18" s="19">
        <f t="shared" si="4"/>
        <v>43.600000000000023</v>
      </c>
      <c r="I18" s="19">
        <f t="shared" si="4"/>
        <v>181.87</v>
      </c>
      <c r="J18" s="19">
        <f t="shared" si="4"/>
        <v>522.81000000000006</v>
      </c>
      <c r="K18" s="19">
        <f t="shared" si="4"/>
        <v>-442.79</v>
      </c>
      <c r="L18" s="19">
        <f t="shared" si="4"/>
        <v>-86.19</v>
      </c>
      <c r="M18" s="19">
        <f t="shared" si="4"/>
        <v>-295.35000000000002</v>
      </c>
      <c r="N18" s="19">
        <f t="shared" ref="N18:N21" si="5">SUM(B18:M18)</f>
        <v>1160.19</v>
      </c>
    </row>
    <row r="19" spans="1:14" ht="40.5" customHeight="1" x14ac:dyDescent="0.35">
      <c r="A19" s="24" t="s">
        <v>53</v>
      </c>
      <c r="B19" s="20">
        <v>-240</v>
      </c>
      <c r="C19" s="20">
        <v>-210</v>
      </c>
      <c r="D19" s="20">
        <v>-225</v>
      </c>
      <c r="E19" s="20">
        <v>-27</v>
      </c>
      <c r="F19" s="20">
        <v>-60</v>
      </c>
      <c r="G19" s="20">
        <v>60</v>
      </c>
      <c r="H19" s="20">
        <v>118.15</v>
      </c>
      <c r="I19" s="20">
        <v>25.5</v>
      </c>
      <c r="J19" s="20">
        <v>15.5</v>
      </c>
      <c r="K19" s="20">
        <v>-46.5</v>
      </c>
      <c r="L19" s="20">
        <v>-217</v>
      </c>
      <c r="M19" s="20">
        <v>-511.5</v>
      </c>
      <c r="N19" s="20">
        <f t="shared" si="5"/>
        <v>-1317.85</v>
      </c>
    </row>
    <row r="20" spans="1:14" ht="40.5" customHeight="1" x14ac:dyDescent="0.35">
      <c r="A20" s="24" t="s">
        <v>54</v>
      </c>
      <c r="B20" s="20">
        <v>98.64</v>
      </c>
      <c r="C20" s="20">
        <v>98.64</v>
      </c>
      <c r="D20" s="20">
        <v>98.64</v>
      </c>
      <c r="E20" s="20">
        <v>98.64</v>
      </c>
      <c r="F20" s="20">
        <v>98.64</v>
      </c>
      <c r="G20" s="20">
        <v>98.64</v>
      </c>
      <c r="H20" s="20">
        <v>98.64</v>
      </c>
      <c r="I20" s="20">
        <v>98.64</v>
      </c>
      <c r="J20" s="20">
        <v>103.2</v>
      </c>
      <c r="K20" s="20">
        <v>103.2</v>
      </c>
      <c r="L20" s="20">
        <v>103.2</v>
      </c>
      <c r="M20" s="20">
        <v>103.2</v>
      </c>
      <c r="N20" s="20">
        <f t="shared" si="5"/>
        <v>1201.92</v>
      </c>
    </row>
    <row r="21" spans="1:14" ht="40.5" customHeight="1" x14ac:dyDescent="0.35">
      <c r="A21" s="29" t="s">
        <v>55</v>
      </c>
      <c r="B21" s="20">
        <v>940.8</v>
      </c>
      <c r="C21" s="20">
        <v>-40.799999999999997</v>
      </c>
      <c r="D21" s="20">
        <v>-64.8</v>
      </c>
      <c r="E21" s="20">
        <v>-141.6</v>
      </c>
      <c r="F21" s="20">
        <v>134.4</v>
      </c>
      <c r="G21" s="20">
        <v>518.4</v>
      </c>
      <c r="H21" s="20">
        <v>-173.19</v>
      </c>
      <c r="I21" s="20">
        <v>57.73</v>
      </c>
      <c r="J21" s="20">
        <v>404.11</v>
      </c>
      <c r="K21" s="20">
        <v>-499.49</v>
      </c>
      <c r="L21" s="20">
        <v>27.61</v>
      </c>
      <c r="M21" s="20">
        <v>112.95</v>
      </c>
      <c r="N21" s="20">
        <f t="shared" si="5"/>
        <v>1276.1200000000001</v>
      </c>
    </row>
    <row r="22" spans="1:14" ht="39.75" customHeight="1" x14ac:dyDescent="0.35">
      <c r="A22" s="25" t="s">
        <v>56</v>
      </c>
      <c r="B22" s="19">
        <v>1008.7</v>
      </c>
      <c r="C22" s="19">
        <v>1008.7</v>
      </c>
      <c r="D22" s="19">
        <v>1008.7</v>
      </c>
      <c r="E22" s="19">
        <v>1008.7</v>
      </c>
      <c r="F22" s="19">
        <v>1008.7</v>
      </c>
      <c r="G22" s="19">
        <v>1008.7</v>
      </c>
      <c r="H22" s="19">
        <v>1008.7</v>
      </c>
      <c r="I22" s="19">
        <v>1008.7</v>
      </c>
      <c r="J22" s="19">
        <v>1008.7</v>
      </c>
      <c r="K22" s="19">
        <v>1008.7</v>
      </c>
      <c r="L22" s="19">
        <v>1008.7</v>
      </c>
      <c r="M22" s="19">
        <v>1008.7</v>
      </c>
      <c r="N22" s="19">
        <f t="shared" si="1"/>
        <v>12104.400000000001</v>
      </c>
    </row>
    <row r="23" spans="1:14" ht="22.5" customHeight="1" x14ac:dyDescent="0.35">
      <c r="A23" s="25" t="s">
        <v>25</v>
      </c>
      <c r="B23" s="19">
        <f>B4+B8+B13+B17+B22+B18</f>
        <v>3557.5800000000004</v>
      </c>
      <c r="C23" s="19">
        <f t="shared" ref="C23:N23" si="6">C4+C8+C13+C17+C22+C18</f>
        <v>5386.7</v>
      </c>
      <c r="D23" s="19">
        <f t="shared" si="6"/>
        <v>5258.32</v>
      </c>
      <c r="E23" s="19">
        <f t="shared" si="6"/>
        <v>5072.6899999999996</v>
      </c>
      <c r="F23" s="19">
        <f t="shared" si="6"/>
        <v>6103.2999999999993</v>
      </c>
      <c r="G23" s="19">
        <f t="shared" si="6"/>
        <v>4932.9399999999996</v>
      </c>
      <c r="H23" s="19">
        <f t="shared" si="6"/>
        <v>4012.9600000000005</v>
      </c>
      <c r="I23" s="19">
        <f t="shared" si="6"/>
        <v>4717.07</v>
      </c>
      <c r="J23" s="19">
        <f t="shared" si="6"/>
        <v>4761.26</v>
      </c>
      <c r="K23" s="19">
        <f t="shared" si="6"/>
        <v>4120.33</v>
      </c>
      <c r="L23" s="19">
        <f t="shared" si="6"/>
        <v>2675.29</v>
      </c>
      <c r="M23" s="19">
        <f t="shared" si="6"/>
        <v>2466.13</v>
      </c>
      <c r="N23" s="19">
        <f t="shared" si="6"/>
        <v>53064.570000000007</v>
      </c>
    </row>
    <row r="24" spans="1:14" ht="15.75" x14ac:dyDescent="0.25">
      <c r="A24" s="68" t="s">
        <v>58</v>
      </c>
      <c r="B24" s="68"/>
      <c r="C24" s="68"/>
      <c r="D24" s="26"/>
      <c r="E24" s="26"/>
      <c r="F24" s="26"/>
      <c r="G24" s="26"/>
      <c r="H24" s="26"/>
      <c r="I24" s="26"/>
      <c r="J24" s="26"/>
      <c r="K24" s="26"/>
      <c r="L24" s="69" t="s">
        <v>29</v>
      </c>
      <c r="M24" s="69"/>
      <c r="N24" s="69"/>
    </row>
    <row r="25" spans="1:14" ht="15.75" x14ac:dyDescent="0.25">
      <c r="A25" s="27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pans="1:14" ht="15.75" x14ac:dyDescent="0.25">
      <c r="A26" s="68" t="s">
        <v>27</v>
      </c>
      <c r="B26" s="68"/>
      <c r="C26" s="68"/>
      <c r="D26" s="26"/>
      <c r="E26" s="26"/>
      <c r="F26" s="26"/>
      <c r="G26" s="26"/>
      <c r="H26" s="26"/>
      <c r="I26" s="26"/>
      <c r="J26" s="26"/>
      <c r="K26" s="26"/>
      <c r="L26" s="69" t="s">
        <v>33</v>
      </c>
      <c r="M26" s="69"/>
      <c r="N26" s="69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20" sqref="D20:E21"/>
    </sheetView>
  </sheetViews>
  <sheetFormatPr defaultRowHeight="15" x14ac:dyDescent="0.25"/>
  <cols>
    <col min="1" max="1" width="4.42578125" customWidth="1"/>
    <col min="2" max="2" width="6.5703125" customWidth="1"/>
    <col min="3" max="3" width="48" customWidth="1"/>
    <col min="4" max="4" width="10.140625" customWidth="1"/>
    <col min="5" max="5" width="16.42578125" customWidth="1"/>
  </cols>
  <sheetData>
    <row r="1" spans="1:5" x14ac:dyDescent="0.25">
      <c r="B1" s="5" t="s">
        <v>51</v>
      </c>
      <c r="C1" s="5"/>
    </row>
    <row r="2" spans="1:5" x14ac:dyDescent="0.25">
      <c r="B2" s="5"/>
      <c r="C2" s="5" t="s">
        <v>30</v>
      </c>
    </row>
    <row r="3" spans="1:5" x14ac:dyDescent="0.25">
      <c r="B3" s="5" t="s">
        <v>35</v>
      </c>
      <c r="C3" s="5"/>
    </row>
    <row r="4" spans="1:5" x14ac:dyDescent="0.25">
      <c r="A4" s="32" t="s">
        <v>36</v>
      </c>
      <c r="B4" s="32" t="s">
        <v>36</v>
      </c>
      <c r="C4" s="32"/>
      <c r="D4" s="32" t="s">
        <v>37</v>
      </c>
      <c r="E4" s="32" t="s">
        <v>38</v>
      </c>
    </row>
    <row r="5" spans="1:5" x14ac:dyDescent="0.25">
      <c r="A5" s="33" t="s">
        <v>39</v>
      </c>
      <c r="B5" s="33" t="s">
        <v>40</v>
      </c>
      <c r="C5" s="33" t="s">
        <v>41</v>
      </c>
      <c r="D5" s="33" t="s">
        <v>42</v>
      </c>
      <c r="E5" s="33" t="s">
        <v>43</v>
      </c>
    </row>
    <row r="6" spans="1:5" x14ac:dyDescent="0.25">
      <c r="A6" s="14"/>
      <c r="B6" s="14"/>
      <c r="C6" s="14"/>
      <c r="D6" s="34"/>
      <c r="E6" s="14"/>
    </row>
    <row r="7" spans="1:5" x14ac:dyDescent="0.25">
      <c r="A7" s="14"/>
      <c r="B7" s="14"/>
      <c r="C7" s="14"/>
      <c r="D7" s="34"/>
      <c r="E7" s="14"/>
    </row>
    <row r="8" spans="1:5" x14ac:dyDescent="0.25">
      <c r="A8" s="14"/>
      <c r="B8" s="14"/>
      <c r="C8" s="14"/>
      <c r="D8" s="34"/>
      <c r="E8" s="14"/>
    </row>
    <row r="9" spans="1:5" x14ac:dyDescent="0.25">
      <c r="A9" s="14"/>
      <c r="B9" s="14"/>
      <c r="C9" s="14"/>
      <c r="D9" s="34"/>
      <c r="E9" s="14"/>
    </row>
    <row r="10" spans="1:5" x14ac:dyDescent="0.25">
      <c r="A10" s="14"/>
      <c r="B10" s="14"/>
      <c r="C10" s="14"/>
      <c r="D10" s="34"/>
      <c r="E10" s="14"/>
    </row>
    <row r="11" spans="1:5" x14ac:dyDescent="0.25">
      <c r="A11" s="14"/>
      <c r="B11" s="14"/>
      <c r="C11" s="14"/>
      <c r="D11" s="34"/>
      <c r="E11" s="14"/>
    </row>
    <row r="12" spans="1:5" x14ac:dyDescent="0.25">
      <c r="A12" s="14"/>
      <c r="B12" s="14"/>
      <c r="C12" s="14"/>
      <c r="D12" s="34"/>
      <c r="E12" s="14"/>
    </row>
    <row r="13" spans="1:5" x14ac:dyDescent="0.25">
      <c r="A13" s="14"/>
      <c r="B13" s="14"/>
      <c r="C13" s="14"/>
      <c r="D13" s="34"/>
      <c r="E13" s="14"/>
    </row>
    <row r="14" spans="1:5" x14ac:dyDescent="0.25">
      <c r="A14" s="14"/>
      <c r="B14" s="14"/>
      <c r="C14" s="14"/>
      <c r="D14" s="34"/>
      <c r="E14" s="14"/>
    </row>
    <row r="15" spans="1:5" x14ac:dyDescent="0.25">
      <c r="A15" s="14"/>
      <c r="B15" s="14"/>
      <c r="C15" s="14"/>
      <c r="D15" s="34"/>
      <c r="E15" s="14"/>
    </row>
    <row r="16" spans="1:5" x14ac:dyDescent="0.25">
      <c r="A16" s="14"/>
      <c r="B16" s="14"/>
      <c r="C16" s="14"/>
      <c r="D16" s="34"/>
      <c r="E16" s="14"/>
    </row>
    <row r="17" spans="1:5" x14ac:dyDescent="0.25">
      <c r="A17" s="14"/>
      <c r="B17" s="14"/>
      <c r="C17" s="14"/>
      <c r="D17" s="34"/>
      <c r="E17" s="14"/>
    </row>
    <row r="18" spans="1:5" x14ac:dyDescent="0.25">
      <c r="A18" s="14"/>
      <c r="B18" s="14"/>
      <c r="C18" s="14"/>
      <c r="D18" s="34"/>
      <c r="E18" s="14"/>
    </row>
    <row r="19" spans="1:5" x14ac:dyDescent="0.25">
      <c r="A19" s="14"/>
      <c r="B19" s="14"/>
      <c r="C19" s="14"/>
      <c r="D19" s="34"/>
      <c r="E19" s="14"/>
    </row>
    <row r="20" spans="1:5" x14ac:dyDescent="0.25">
      <c r="A20" s="14"/>
      <c r="B20" s="14"/>
      <c r="C20" s="14"/>
      <c r="D20" s="34"/>
      <c r="E20" s="14"/>
    </row>
    <row r="21" spans="1:5" x14ac:dyDescent="0.25">
      <c r="A21" s="14"/>
      <c r="B21" s="14"/>
      <c r="C21" s="14"/>
      <c r="D21" s="34"/>
      <c r="E21" s="14"/>
    </row>
    <row r="22" spans="1:5" x14ac:dyDescent="0.25">
      <c r="A22" s="14"/>
      <c r="B22" s="14"/>
      <c r="C22" s="14"/>
      <c r="D22" s="34"/>
      <c r="E22" s="1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D20" sqref="D20"/>
    </sheetView>
  </sheetViews>
  <sheetFormatPr defaultRowHeight="15" x14ac:dyDescent="0.25"/>
  <cols>
    <col min="1" max="1" width="4.28515625" customWidth="1"/>
    <col min="2" max="2" width="61.42578125" customWidth="1"/>
  </cols>
  <sheetData>
    <row r="1" spans="1:4" ht="21" customHeight="1" x14ac:dyDescent="0.25">
      <c r="A1" s="1"/>
      <c r="B1" s="70" t="s">
        <v>59</v>
      </c>
      <c r="C1" s="70"/>
      <c r="D1" s="70"/>
    </row>
    <row r="2" spans="1:4" ht="15.75" x14ac:dyDescent="0.25">
      <c r="A2" s="1"/>
      <c r="B2" s="2" t="s">
        <v>30</v>
      </c>
      <c r="C2" s="1"/>
      <c r="D2" s="1"/>
    </row>
    <row r="3" spans="1:4" ht="15" customHeight="1" x14ac:dyDescent="0.25">
      <c r="A3" s="1"/>
      <c r="B3" s="62" t="s">
        <v>48</v>
      </c>
      <c r="C3" s="62"/>
      <c r="D3" s="62"/>
    </row>
    <row r="4" spans="1:4" ht="26.25" x14ac:dyDescent="0.25">
      <c r="A4" s="8"/>
      <c r="B4" s="9" t="s">
        <v>0</v>
      </c>
      <c r="C4" s="9" t="s">
        <v>1</v>
      </c>
      <c r="D4" s="9" t="s">
        <v>26</v>
      </c>
    </row>
    <row r="5" spans="1:4" ht="15.75" x14ac:dyDescent="0.25">
      <c r="A5" s="44"/>
      <c r="B5" s="46" t="s">
        <v>7</v>
      </c>
      <c r="C5" s="44"/>
      <c r="D5" s="44"/>
    </row>
    <row r="6" spans="1:4" x14ac:dyDescent="0.25">
      <c r="A6" s="36">
        <v>1</v>
      </c>
      <c r="B6" s="36" t="s">
        <v>69</v>
      </c>
      <c r="C6" s="36">
        <v>502.45</v>
      </c>
      <c r="D6" s="37"/>
    </row>
    <row r="7" spans="1:4" x14ac:dyDescent="0.25">
      <c r="A7" s="36"/>
      <c r="B7" s="37" t="s">
        <v>66</v>
      </c>
      <c r="C7" s="37">
        <v>502.45</v>
      </c>
      <c r="D7" s="37">
        <v>502.45</v>
      </c>
    </row>
    <row r="8" spans="1:4" x14ac:dyDescent="0.25">
      <c r="A8" s="36"/>
      <c r="B8" s="37" t="s">
        <v>8</v>
      </c>
      <c r="C8" s="36"/>
      <c r="D8" s="37"/>
    </row>
    <row r="9" spans="1:4" x14ac:dyDescent="0.25">
      <c r="A9" s="36">
        <v>1</v>
      </c>
      <c r="B9" s="36" t="s">
        <v>69</v>
      </c>
      <c r="C9" s="37">
        <v>530.37</v>
      </c>
      <c r="D9" s="37">
        <v>1032.82</v>
      </c>
    </row>
    <row r="10" spans="1:4" x14ac:dyDescent="0.25">
      <c r="A10" s="37"/>
      <c r="B10" s="37" t="s">
        <v>9</v>
      </c>
      <c r="C10" s="37"/>
      <c r="D10" s="37"/>
    </row>
    <row r="11" spans="1:4" x14ac:dyDescent="0.25">
      <c r="A11" s="36">
        <v>1</v>
      </c>
      <c r="B11" s="38" t="s">
        <v>69</v>
      </c>
      <c r="C11" s="37">
        <v>642.02</v>
      </c>
      <c r="D11" s="37">
        <v>1674.84</v>
      </c>
    </row>
    <row r="12" spans="1:4" x14ac:dyDescent="0.25">
      <c r="A12" s="36"/>
      <c r="B12" s="37" t="s">
        <v>10</v>
      </c>
      <c r="C12" s="37"/>
      <c r="D12" s="37"/>
    </row>
    <row r="13" spans="1:4" x14ac:dyDescent="0.25">
      <c r="A13" s="36">
        <v>1</v>
      </c>
      <c r="B13" s="36" t="s">
        <v>69</v>
      </c>
      <c r="C13" s="37">
        <v>614.11</v>
      </c>
      <c r="D13" s="37">
        <v>2288.9499999999998</v>
      </c>
    </row>
    <row r="14" spans="1:4" x14ac:dyDescent="0.25">
      <c r="A14" s="36"/>
      <c r="B14" s="37" t="s">
        <v>11</v>
      </c>
      <c r="C14" s="37"/>
      <c r="D14" s="37"/>
    </row>
    <row r="15" spans="1:4" x14ac:dyDescent="0.25">
      <c r="A15" s="36">
        <v>1</v>
      </c>
      <c r="B15" s="36" t="s">
        <v>69</v>
      </c>
      <c r="C15" s="37">
        <v>586.19000000000005</v>
      </c>
      <c r="D15" s="37">
        <v>2875.14</v>
      </c>
    </row>
    <row r="16" spans="1:4" x14ac:dyDescent="0.25">
      <c r="A16" s="36"/>
      <c r="B16" s="37" t="s">
        <v>12</v>
      </c>
      <c r="C16" s="37"/>
      <c r="D16" s="37"/>
    </row>
    <row r="17" spans="1:4" x14ac:dyDescent="0.25">
      <c r="A17" s="36">
        <v>1</v>
      </c>
      <c r="B17" s="36" t="s">
        <v>69</v>
      </c>
      <c r="C17" s="37">
        <v>334.97</v>
      </c>
      <c r="D17" s="37">
        <v>3210.11</v>
      </c>
    </row>
    <row r="18" spans="1:4" x14ac:dyDescent="0.25">
      <c r="A18" s="36"/>
      <c r="B18" s="37" t="s">
        <v>13</v>
      </c>
      <c r="C18" s="37"/>
      <c r="D18" s="37"/>
    </row>
    <row r="19" spans="1:4" x14ac:dyDescent="0.25">
      <c r="A19" s="36">
        <v>1</v>
      </c>
      <c r="B19" s="36" t="s">
        <v>69</v>
      </c>
      <c r="C19" s="37">
        <v>614.11</v>
      </c>
      <c r="D19" s="37">
        <f>C19+D17</f>
        <v>3824.2200000000003</v>
      </c>
    </row>
    <row r="20" spans="1:4" x14ac:dyDescent="0.25">
      <c r="A20" s="36"/>
      <c r="B20" s="37"/>
      <c r="C20" s="37"/>
      <c r="D20" s="37"/>
    </row>
    <row r="21" spans="1:4" x14ac:dyDescent="0.25">
      <c r="A21" s="36"/>
      <c r="B21" s="37"/>
      <c r="C21" s="37"/>
      <c r="D21" s="37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7"/>
      <c r="D23" s="37"/>
    </row>
    <row r="24" spans="1:4" x14ac:dyDescent="0.25">
      <c r="A24" s="36"/>
      <c r="B24" s="37"/>
      <c r="C24" s="37"/>
      <c r="D24" s="37"/>
    </row>
    <row r="25" spans="1:4" x14ac:dyDescent="0.25">
      <c r="A25" s="36"/>
      <c r="B25" s="37"/>
      <c r="C25" s="37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7"/>
      <c r="C27" s="37"/>
      <c r="D27" s="37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7"/>
      <c r="D29" s="37"/>
    </row>
    <row r="30" spans="1:4" x14ac:dyDescent="0.25">
      <c r="A30" s="37"/>
      <c r="B30" s="37"/>
      <c r="C30" s="37"/>
      <c r="D30" s="36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2016-01-28T04:12:45Z</cp:lastPrinted>
  <dcterms:created xsi:type="dcterms:W3CDTF">2011-07-25T05:21:17Z</dcterms:created>
  <dcterms:modified xsi:type="dcterms:W3CDTF">2021-01-25T10:05:05Z</dcterms:modified>
</cp:coreProperties>
</file>