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4" i="1" l="1"/>
  <c r="H29" i="1"/>
  <c r="F38" i="1"/>
  <c r="D13" i="1"/>
  <c r="F20" i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<sst xmlns="http://schemas.openxmlformats.org/spreadsheetml/2006/main" count="46" uniqueCount="45">
  <si>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</si>
  <si>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</si>
  <si>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</si>
  <si>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</si>
  <si>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</si>
  <si>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</si>
  <si>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</si>
  <si>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</si>
  <si>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</si>
  <si>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</si>
  <si>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</si>
  <si>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</si>
  <si>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</si>
  <si>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</si>
  <si>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</si>
  <si>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</si>
  <si>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</si>
  <si>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</si>
  <si>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</si>
  <si>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</si>
  <si>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</si>
  <si>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</si>
  <si>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</si>
  <si>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</si>
  <si>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</si>
  <si>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</si>
  <si>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</si>
  <si>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</si>
  <si>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</si>
  <si>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</si>
  <si>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</si>
  <si>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</si>
  <si>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</si>
  <si>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</si>
  <si>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</si>
  <si>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</si>
  <si>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</si>
  <si>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</si>
  <si>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</si>
  <si>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</si>
  <si>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</si>
  <si>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</si>
  <si>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многоквартирному дому по адресу ул.Советская,14  за  2020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</si>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</sst>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321.89999999999998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12228.43</v>
      </c>
      <c r="E11" s="39"/>
      <c r="F11" s="79">
        <v>60364.4</v>
      </c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69568.329999999987</v>
      </c>
      <c r="E12" s="39"/>
      <c r="F12" s="38">
        <v>18746.53</v>
      </c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696.65+60040.04+97.42+530.76</f>
        <v>61364.87</v>
      </c>
      <c r="E13" s="88"/>
      <c r="F13" s="91">
        <v>19373.45</v>
      </c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41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62782.649999999994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19734.109999999986</v>
      </c>
      <c r="E20" s="45"/>
      <c r="F20" s="38">
        <f>F11+F12</f>
        <v>79110.929999999993</v>
      </c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18.009819302060681</v>
      </c>
      <c r="E21" s="36"/>
      <c r="F21" s="35">
        <v>6.71</v>
      </c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34533.43</v>
      </c>
      <c r="G24" s="37"/>
      <c r="H24" s="30">
        <f>H25+H26+H27+H28+H29+H30+H31+H32+H33+H34</f>
        <v>42505.06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3669.66</v>
      </c>
      <c r="G25" s="52"/>
      <c r="H25" s="53">
        <v>300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5562.43</v>
      </c>
      <c r="G26" s="36"/>
      <c r="H26" s="38">
        <v>13948.24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2510.8200000000002</v>
      </c>
      <c r="G27" s="36"/>
      <c r="H27" s="38">
        <v>1187.53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1931.4</v>
      </c>
      <c r="G28" s="36"/>
      <c r="H28" s="44">
        <v>2299.5</v>
      </c>
      <c r="I28" s="45"/>
    </row>
    <row r="29" spans="1:9" x14ac:dyDescent="0.25">
      <c r="A29" s="32" t="s">
        <v>25</v>
      </c>
      <c r="B29" s="33"/>
      <c r="C29" s="33"/>
      <c r="D29" s="33"/>
      <c r="E29" s="34"/>
      <c r="F29" s="35">
        <v>9463.86</v>
      </c>
      <c r="G29" s="36"/>
      <c r="H29" s="38">
        <f>8691.35+409</f>
        <v>9100.35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11395.26</v>
      </c>
      <c r="G30" s="36"/>
      <c r="H30" s="38">
        <v>11395.31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26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8">
        <v>4274.13</v>
      </c>
      <c r="I34" s="39"/>
    </row>
    <row r="35" spans="1:9" x14ac:dyDescent="0.25">
      <c r="A35" s="27" t="s">
        <v>29</v>
      </c>
      <c r="B35" s="28"/>
      <c r="C35" s="28"/>
      <c r="D35" s="28"/>
      <c r="E35" s="29"/>
      <c r="F35" s="30">
        <v>14871.78</v>
      </c>
      <c r="G35" s="37"/>
      <c r="H35" s="40">
        <v>14871.84</v>
      </c>
      <c r="I35" s="31"/>
    </row>
    <row r="36" spans="1:9" x14ac:dyDescent="0.25">
      <c r="A36" s="27" t="s">
        <v>27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28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22867.78-4198.56</f>
        <v>18669.219999999998</v>
      </c>
      <c r="G38" s="37"/>
      <c r="H38" s="30">
        <v>0</v>
      </c>
      <c r="I38" s="37"/>
    </row>
    <row r="39" spans="1:9" x14ac:dyDescent="0.25">
      <c r="A39" s="27" t="s">
        <v>30</v>
      </c>
      <c r="B39" s="28"/>
      <c r="C39" s="28"/>
      <c r="D39" s="28"/>
      <c r="E39" s="29"/>
      <c r="F39" s="30">
        <f>F24+F35+F36+F37+F38</f>
        <v>68074.429999999993</v>
      </c>
      <c r="G39" s="31"/>
      <c r="H39" s="30">
        <f>H24+H35+H36+H37+H38</f>
        <v>57376.899999999994</v>
      </c>
      <c r="I39" s="31"/>
    </row>
    <row r="40" spans="1:9" x14ac:dyDescent="0.25">
      <c r="A40" s="11" t="s">
        <v>31</v>
      </c>
      <c r="B40" s="12"/>
      <c r="C40" s="12"/>
      <c r="D40" s="12"/>
      <c r="E40" s="13"/>
      <c r="F40" s="30">
        <f>F41+F42+F43</f>
        <v>1493.9</v>
      </c>
      <c r="G40" s="37"/>
      <c r="H40" s="30">
        <f>H41+H42+H43</f>
        <v>5405.75</v>
      </c>
      <c r="I40" s="37"/>
    </row>
    <row r="41" spans="1:9" x14ac:dyDescent="0.25">
      <c r="A41" s="14" t="s">
        <v>32</v>
      </c>
      <c r="B41" s="15"/>
      <c r="C41" s="15"/>
      <c r="D41" s="15"/>
      <c r="E41" s="16"/>
      <c r="F41" s="30">
        <v>785.44</v>
      </c>
      <c r="G41" s="37"/>
      <c r="H41" s="30">
        <v>721.12</v>
      </c>
      <c r="I41" s="37"/>
    </row>
    <row r="42" spans="1:9" x14ac:dyDescent="0.25">
      <c r="A42" s="14" t="s">
        <v>33</v>
      </c>
      <c r="B42" s="15"/>
      <c r="C42" s="15"/>
      <c r="D42" s="15"/>
      <c r="E42" s="16"/>
      <c r="F42" s="30">
        <v>109.6</v>
      </c>
      <c r="G42" s="37"/>
      <c r="H42" s="30">
        <v>307.39999999999998</v>
      </c>
      <c r="I42" s="37"/>
    </row>
    <row r="43" spans="1:9" x14ac:dyDescent="0.25">
      <c r="A43" s="41" t="s">
        <v>34</v>
      </c>
      <c r="B43" s="42"/>
      <c r="C43" s="42"/>
      <c r="D43" s="42"/>
      <c r="E43" s="43"/>
      <c r="F43" s="30">
        <v>598.86</v>
      </c>
      <c r="G43" s="37"/>
      <c r="H43" s="30">
        <v>4377.2299999999996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69568.329999999987</v>
      </c>
      <c r="G44" s="31"/>
      <c r="H44" s="30">
        <f>H39+H40</f>
        <v>62782.649999999994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2021-03-16T08:15:06Z</dcterms:modified>
</cp:coreProperties>
</file>