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H24" i="1"/>
  <c r="H29" i="1"/>
  <c r="F38" i="1"/>
  <c r="D13" i="1" l="1"/>
  <c r="F20" i="1" l="1"/>
  <c r="H40" i="1" l="1"/>
  <c r="H39" i="1"/>
  <c r="F24" i="1"/>
  <c r="F39" i="1" s="1"/>
  <c r="F40" i="1" l="1"/>
  <c r="H44" i="1" l="1"/>
  <c r="D19" i="1" s="1"/>
  <c r="F44" i="1"/>
  <c r="D12" i="1" l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<sst xmlns="http://schemas.openxmlformats.org/spreadsheetml/2006/main" count="45" uniqueCount="44">
  <si>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</si>
  <si>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</si>
  <si>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</si>
  <si>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</si>
  <si>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</si>
  <si>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</si>
  <si>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</si>
  <si>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</si>
  <si>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</si>
  <si>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</si>
  <si>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</si>
  <si>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</si>
  <si>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</si>
  <si>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</si>
  <si>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</si>
  <si>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</si>
  <si>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</si>
  <si>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</si>
  <si>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</si>
  <si>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</si>
  <si>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</si>
  <si>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</si>
  <si>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</si>
  <si>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</si>
  <si>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</si>
  <si>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</si>
  <si>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</si>
  <si>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</si>
  <si>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</si>
  <si>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</si>
  <si>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</si>
  <si>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</si>
  <si>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</si>
  <si>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</si>
  <si>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</si>
  <si>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</si>
  <si>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</si>
  <si>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</si>
  <si>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</si>
  <si>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</si>
  <si>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</si>
  <si>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ул.Советская,8  за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</si>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</sst>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4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41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850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42.1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40</v>
      </c>
      <c r="B11" s="30"/>
      <c r="C11" s="31"/>
      <c r="D11" s="32">
        <v>10312.780000000001</v>
      </c>
      <c r="E11" s="33"/>
      <c r="F11" s="34">
        <v>203300.36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178811.80000000002</v>
      </c>
      <c r="E12" s="40"/>
      <c r="F12" s="41">
        <v>45583.69</v>
      </c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3686.73+16866.05+489.59+2863.52</f>
        <v>23905.89</v>
      </c>
      <c r="E13" s="49"/>
      <c r="F13" s="52">
        <v>53545.04</v>
      </c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39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/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224121.4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-34276.819999999978</v>
      </c>
      <c r="E20" s="78"/>
      <c r="F20" s="41">
        <f>F11+F12</f>
        <v>248884.05</v>
      </c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16.70326570264918</v>
      </c>
      <c r="E21" s="95"/>
      <c r="F21" s="39">
        <v>6.71</v>
      </c>
      <c r="G21" s="95"/>
      <c r="H21" s="41"/>
      <c r="I21" s="40"/>
    </row>
    <row r="22" spans="1:9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27.7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99174.17</v>
      </c>
      <c r="G24" s="28"/>
      <c r="H24" s="27">
        <f>H25+H26+H27+H28+H29+H30+H31+H32+H33+H34</f>
        <v>127891.29999999999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4710.29</v>
      </c>
      <c r="G25" s="55"/>
      <c r="H25" s="58">
        <v>32543.78</v>
      </c>
      <c r="I25" s="59"/>
    </row>
    <row r="26" spans="1:9" x14ac:dyDescent="0.25">
      <c r="A26" s="66" t="s">
        <v>36</v>
      </c>
      <c r="B26" s="67"/>
      <c r="C26" s="67"/>
      <c r="D26" s="67"/>
      <c r="E26" s="68"/>
      <c r="F26" s="39">
        <v>12953.29</v>
      </c>
      <c r="G26" s="95"/>
      <c r="H26" s="41">
        <v>2452.1999999999998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5352.6</v>
      </c>
      <c r="G27" s="95"/>
      <c r="H27" s="41">
        <v>10509.67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4603.1400000000003</v>
      </c>
      <c r="G28" s="95"/>
      <c r="H28" s="91">
        <v>2669.95</v>
      </c>
      <c r="I28" s="78"/>
    </row>
    <row r="29" spans="1:9" x14ac:dyDescent="0.25">
      <c r="A29" s="36" t="s">
        <v>25</v>
      </c>
      <c r="B29" s="37"/>
      <c r="C29" s="37"/>
      <c r="D29" s="37"/>
      <c r="E29" s="38"/>
      <c r="F29" s="39">
        <v>19376.41</v>
      </c>
      <c r="G29" s="95"/>
      <c r="H29" s="41">
        <f>19426.33+2586.65</f>
        <v>22012.980000000003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52178.44</v>
      </c>
      <c r="G30" s="95"/>
      <c r="H30" s="41">
        <v>51853.919999999998</v>
      </c>
      <c r="I30" s="40"/>
    </row>
    <row r="31" spans="1:9" x14ac:dyDescent="0.25">
      <c r="A31" s="10" t="s">
        <v>42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26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41">
        <v>5848.8</v>
      </c>
      <c r="I34" s="40"/>
    </row>
    <row r="35" spans="1:9" x14ac:dyDescent="0.25">
      <c r="A35" s="109" t="s">
        <v>29</v>
      </c>
      <c r="B35" s="110"/>
      <c r="C35" s="110"/>
      <c r="D35" s="110"/>
      <c r="E35" s="111"/>
      <c r="F35" s="27">
        <v>41215.019999999997</v>
      </c>
      <c r="G35" s="28"/>
      <c r="H35" s="105">
        <v>41321.279999999999</v>
      </c>
      <c r="I35" s="106"/>
    </row>
    <row r="36" spans="1:9" x14ac:dyDescent="0.25">
      <c r="A36" s="109" t="s">
        <v>27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28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18836.1+18739.15-6398.4</f>
        <v>31176.85</v>
      </c>
      <c r="G38" s="28"/>
      <c r="H38" s="27">
        <v>42666.6</v>
      </c>
      <c r="I38" s="28"/>
    </row>
    <row r="39" spans="1:9" x14ac:dyDescent="0.25">
      <c r="A39" s="109" t="s">
        <v>30</v>
      </c>
      <c r="B39" s="110"/>
      <c r="C39" s="110"/>
      <c r="D39" s="110"/>
      <c r="E39" s="111"/>
      <c r="F39" s="27">
        <f>F24+F35+F36+F37+F38</f>
        <v>171566.04</v>
      </c>
      <c r="G39" s="106"/>
      <c r="H39" s="27">
        <f>H24+H35+H36+H37+H38</f>
        <v>211879.18</v>
      </c>
      <c r="I39" s="106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7245.7599999999993</v>
      </c>
      <c r="G40" s="28"/>
      <c r="H40" s="27">
        <f>H41+H42+H43</f>
        <v>12242.220000000001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3792.72</v>
      </c>
      <c r="G41" s="28"/>
      <c r="H41" s="27">
        <v>3846.16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501.34</v>
      </c>
      <c r="G42" s="28"/>
      <c r="H42" s="27">
        <v>2793.3</v>
      </c>
      <c r="I42" s="28"/>
    </row>
    <row r="43" spans="1:9" x14ac:dyDescent="0.25">
      <c r="A43" s="112" t="s">
        <v>34</v>
      </c>
      <c r="B43" s="113"/>
      <c r="C43" s="113"/>
      <c r="D43" s="113"/>
      <c r="E43" s="114"/>
      <c r="F43" s="27">
        <v>2951.7</v>
      </c>
      <c r="G43" s="28"/>
      <c r="H43" s="27">
        <v>5602.76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178811.80000000002</v>
      </c>
      <c r="G44" s="106"/>
      <c r="H44" s="27">
        <f>H39+H40</f>
        <v>224121.4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2021-03-16T08:09:46Z</dcterms:modified>
</cp:coreProperties>
</file>