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6" i="1"/>
  <c r="H29"/>
  <c r="F26"/>
  <c r="H39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<sst xmlns="http://schemas.openxmlformats.org/spreadsheetml/2006/main" count="45" uniqueCount="44">
  <si>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</si>
  <si>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</si>
  <si>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</si>
  <si>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</si>
  <si>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</si>
  <si>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</si>
  <si>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</si>
  <si>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</si>
  <si>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</si>
  <si>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</si>
  <si>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</si>
  <si>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</si>
  <si>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</si>
  <si>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</si>
  <si>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</si>
  <si>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</si>
  <si>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</si>
  <si>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</si>
  <si>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</si>
  <si>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</si>
  <si>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</si>
  <si>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</si>
  <si>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</si>
  <si>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</si>
  <si>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</si>
  <si>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</si>
  <si>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</si>
  <si>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</si>
  <si>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</si>
  <si>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</si>
  <si>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</si>
  <si>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</si>
  <si>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</si>
  <si>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</si>
  <si>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</si>
  <si>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</si>
  <si>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</si>
  <si>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</si>
  <si>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</si>
  <si>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</si>
  <si>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</si>
  <si>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</si>
  <si>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</si>
  <si>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ул.М.Расковой,87  за   ноябрь-декабрь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</si>
</sst>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4" workbookViewId="0">
      <selection activeCell="K29" sqref="K29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1590.7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42</v>
      </c>
      <c r="B11" s="25"/>
      <c r="C11" s="26"/>
      <c r="D11" s="27">
        <v>0</v>
      </c>
      <c r="E11" s="28"/>
      <c r="F11" s="29"/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52370.28</v>
      </c>
      <c r="E12" s="28"/>
      <c r="F12" s="27"/>
      <c r="G12" s="28"/>
      <c r="H12" s="34"/>
      <c r="I12" s="28"/>
    </row>
    <row r="13" spans="1:9">
      <c r="A13" s="35" t="s">
        <v>7</v>
      </c>
      <c r="B13" s="36"/>
      <c r="C13" s="37"/>
      <c r="D13" s="41"/>
      <c r="E13" s="42"/>
      <c r="F13" s="45"/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41</v>
      </c>
      <c r="B15" s="54"/>
      <c r="C15" s="55"/>
      <c r="D15" s="49"/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>
        <v>28877.35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49221.149999999994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32026.48000000001</v>
      </c>
      <c r="E20" s="71"/>
      <c r="F20" s="27"/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D12/(E7+E8)/2</f>
        <v>16.461394354686615</v>
      </c>
      <c r="E21" s="85"/>
      <c r="F21" s="34"/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33059.21</v>
      </c>
      <c r="G24" s="23"/>
      <c r="H24" s="22">
        <f>H25+H26+H27+H28+H29+H30+H31+H32+H33</f>
        <v>33061.67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2067.91</v>
      </c>
      <c r="G25" s="48"/>
      <c r="H25" s="51">
        <v>0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f>4390.33-600</f>
        <v>3790.33</v>
      </c>
      <c r="G26" s="85"/>
      <c r="H26" s="27">
        <f>898.14+2376</f>
        <v>3274.14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2131.54</v>
      </c>
      <c r="G27" s="85"/>
      <c r="H27" s="27">
        <v>2941.83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1463.44</v>
      </c>
      <c r="G28" s="85"/>
      <c r="H28" s="84">
        <v>1000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7698.99</v>
      </c>
      <c r="G29" s="85"/>
      <c r="H29" s="27">
        <f>7062.7+2876</f>
        <v>9938.7000000000007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15907</v>
      </c>
      <c r="G30" s="85"/>
      <c r="H30" s="27">
        <v>15907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11007.64</v>
      </c>
      <c r="G34" s="23"/>
      <c r="H34" s="95">
        <v>11007.64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37</v>
      </c>
      <c r="B37" s="20"/>
      <c r="C37" s="20"/>
      <c r="D37" s="20"/>
      <c r="E37" s="21"/>
      <c r="F37" s="22">
        <v>5440.19</v>
      </c>
      <c r="G37" s="23"/>
      <c r="H37" s="22"/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49507.040000000001</v>
      </c>
      <c r="G38" s="96"/>
      <c r="H38" s="22">
        <f>H24+H34+H35+H36+H37</f>
        <v>44069.31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2863.24</v>
      </c>
      <c r="G39" s="23"/>
      <c r="H39" s="22">
        <f>H40+H41+H42</f>
        <v>5151.84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1081.72</v>
      </c>
      <c r="G40" s="23"/>
      <c r="H40" s="22">
        <v>1085.04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254.48</v>
      </c>
      <c r="G41" s="23"/>
      <c r="H41" s="22">
        <v>882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1527.04</v>
      </c>
      <c r="G42" s="23"/>
      <c r="H42" s="22">
        <v>3184.8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52370.28</v>
      </c>
      <c r="G43" s="96"/>
      <c r="H43" s="22">
        <f>H38+H39</f>
        <v>49221.149999999994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2020-03-20T06:23:50Z</dcterms:modified>
</cp:coreProperties>
</file>