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D13" i="1"/>
  <c r="F20" i="1" l="1"/>
  <c r="H40" i="1" l="1"/>
  <c r="H44" i="1" s="1"/>
  <c r="H39" i="1"/>
  <c r="F24" i="1"/>
  <c r="F39" i="1" s="1"/>
  <c r="F40" i="1" l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<sst xmlns="http://schemas.openxmlformats.org/spreadsheetml/2006/main" count="46" uniqueCount="45">
  <si>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</si>
  <si>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</si>
  <si>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</si>
  <si>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</si>
  <si>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</si>
  <si>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</si>
  <si>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</si>
  <si>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</si>
  <si>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</si>
  <si>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</si>
  <si>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</si>
  <si>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</si>
  <si>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</si>
  <si>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</si>
  <si>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</si>
  <si>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</si>
  <si>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</si>
  <si>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</si>
  <si>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</si>
  <si>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</si>
  <si>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</si>
  <si>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</si>
  <si>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</si>
  <si>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</si>
  <si>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</si>
  <si>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</si>
  <si>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</si>
  <si>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</si>
  <si>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</si>
  <si>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</si>
  <si>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</si>
  <si>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</si>
  <si>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</si>
  <si>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</si>
  <si>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</si>
  <si>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</si>
  <si>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</si>
  <si>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</si>
  <si>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</si>
  <si>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</si>
  <si>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</si>
  <si>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</si>
  <si>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ул.Садовая,8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</si>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</sst>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9" workbookViewId="0">
      <selection activeCell="H44" sqref="H44:I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764.1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40</v>
      </c>
      <c r="B11" s="49"/>
      <c r="C11" s="50"/>
      <c r="D11" s="38">
        <v>69675.22</v>
      </c>
      <c r="E11" s="39"/>
      <c r="F11" s="79">
        <v>177301.14</v>
      </c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168487.09</v>
      </c>
      <c r="E12" s="39"/>
      <c r="F12" s="38">
        <v>41448.870000000003</v>
      </c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1820.3+151295.44+262.48+1459.36</f>
        <v>154837.57999999999</v>
      </c>
      <c r="E13" s="88"/>
      <c r="F13" s="91">
        <v>45962.39</v>
      </c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39</v>
      </c>
      <c r="B15" s="97"/>
      <c r="C15" s="98"/>
      <c r="D15" s="94"/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41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171744.09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66418.22</v>
      </c>
      <c r="E20" s="45"/>
      <c r="F20" s="38">
        <f>F11+F12</f>
        <v>218750.01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18.375331544736728</v>
      </c>
      <c r="E21" s="36"/>
      <c r="F21" s="35">
        <v>6.71</v>
      </c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89344.760000000009</v>
      </c>
      <c r="G24" s="37"/>
      <c r="H24" s="30">
        <f>H25+H26+H27+H28+H29+H30+H31+H32+H33+H34</f>
        <v>81617.999999999985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4591.2</v>
      </c>
      <c r="G25" s="52"/>
      <c r="H25" s="53">
        <v>4614.8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13222.66</v>
      </c>
      <c r="G26" s="36"/>
      <c r="H26" s="38">
        <v>1582.03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5968.56</v>
      </c>
      <c r="G27" s="36"/>
      <c r="H27" s="38">
        <v>1983.19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4591.2</v>
      </c>
      <c r="G28" s="36"/>
      <c r="H28" s="44">
        <v>6104.55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v>30301.919999999998</v>
      </c>
      <c r="G29" s="36"/>
      <c r="H29" s="38">
        <f>28465.44+2125</f>
        <v>30590.44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30669.22</v>
      </c>
      <c r="G30" s="36"/>
      <c r="H30" s="38">
        <v>30669.23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6073.76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35352.239999999998</v>
      </c>
      <c r="G35" s="37"/>
      <c r="H35" s="40">
        <v>35352.239999999998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47105.71-7218.36</f>
        <v>39887.35</v>
      </c>
      <c r="G38" s="37"/>
      <c r="H38" s="30">
        <v>41600.699999999997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164584.35</v>
      </c>
      <c r="G39" s="31"/>
      <c r="H39" s="30">
        <f>H24+H35+H36+H37+H38</f>
        <v>158570.94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3902.74</v>
      </c>
      <c r="G40" s="37"/>
      <c r="H40" s="30">
        <f>H41+H42+H43</f>
        <v>13173.150000000001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2004.86</v>
      </c>
      <c r="G41" s="37"/>
      <c r="H41" s="30">
        <v>1802.88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290.89999999999998</v>
      </c>
      <c r="G42" s="37"/>
      <c r="H42" s="30">
        <v>4549.75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1606.98</v>
      </c>
      <c r="G43" s="37"/>
      <c r="H43" s="30">
        <v>6820.52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168487.09</v>
      </c>
      <c r="G44" s="31"/>
      <c r="H44" s="30">
        <f>H39+H40</f>
        <v>171744.09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2021-02-19T03:23:08Z</dcterms:modified>
</cp:coreProperties>
</file>