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7" i="1"/>
  <c r="D13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<sst xmlns="http://schemas.openxmlformats.org/spreadsheetml/2006/main" count="45" uniqueCount="44">
  <si>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</si>
  <si>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</si>
  <si>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</si>
  <si>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</si>
  <si>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</si>
  <si>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</si>
  <si>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</si>
  <si>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</si>
  <si>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</si>
  <si>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</si>
  <si>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</si>
  <si>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</si>
  <si>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</si>
  <si>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</si>
  <si>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</si>
  <si>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</si>
  <si>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</si>
  <si>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</si>
  <si>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</si>
  <si>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</si>
  <si>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</si>
  <si>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</si>
  <si>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</si>
  <si>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</si>
  <si>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</si>
  <si>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</si>
  <si>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</si>
  <si>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</si>
  <si>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</si>
  <si>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</si>
  <si>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</si>
  <si>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</si>
  <si>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</si>
  <si>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</si>
  <si>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</si>
  <si>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</si>
  <si>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</si>
  <si>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</si>
  <si>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</si>
  <si>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</si>
  <si>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</si>
  <si>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</si>
  <si>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</si>
  <si>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многоквартирному дому по адресу ул.Коммунистическая,10 за   октябрь-декабрь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</si>
</sst>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3" workbookViewId="0">
      <selection activeCell="H35" sqref="H35:I35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1786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41</v>
      </c>
      <c r="B11" s="44"/>
      <c r="C11" s="45"/>
      <c r="D11" s="33">
        <v>0</v>
      </c>
      <c r="E11" s="34"/>
      <c r="F11" s="74">
        <v>389523.81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98947.89</v>
      </c>
      <c r="E12" s="34"/>
      <c r="F12" s="33">
        <v>32858.28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1360.87+95462.856+225.18+1073.48</f>
        <v>98122.385999999984</v>
      </c>
      <c r="E13" s="83"/>
      <c r="F13" s="86">
        <v>32089.16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40</v>
      </c>
      <c r="B15" s="92"/>
      <c r="C15" s="93"/>
      <c r="D15" s="89">
        <v>180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42</v>
      </c>
      <c r="B18" s="44"/>
      <c r="C18" s="45"/>
      <c r="D18" s="33">
        <v>-76181.55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134294.26999999999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-111347.93</v>
      </c>
      <c r="E20" s="40"/>
      <c r="F20" s="33">
        <f>F11+F12</f>
        <v>422382.08999999997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D12/(E7+E8)/3</f>
        <v>18.467318029115344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49400.76</v>
      </c>
      <c r="G24" s="32"/>
      <c r="H24" s="25">
        <f>H25+H26+H27+H28+H29+H30+H31+H32+H33</f>
        <v>107054.19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6643.92</v>
      </c>
      <c r="G25" s="47"/>
      <c r="H25" s="48">
        <v>25093.34</v>
      </c>
      <c r="I25" s="49"/>
    </row>
    <row r="26" spans="1:9">
      <c r="A26" s="50" t="s">
        <v>37</v>
      </c>
      <c r="B26" s="51"/>
      <c r="C26" s="51"/>
      <c r="D26" s="51"/>
      <c r="E26" s="52"/>
      <c r="F26" s="30">
        <v>5090.1000000000004</v>
      </c>
      <c r="G26" s="31"/>
      <c r="H26" s="33">
        <v>42143.94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3482.7</v>
      </c>
      <c r="G27" s="31"/>
      <c r="H27" s="33">
        <v>5189.6400000000003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2679</v>
      </c>
      <c r="G28" s="31"/>
      <c r="H28" s="39">
        <v>4250.05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17413.5</v>
      </c>
      <c r="G29" s="31"/>
      <c r="H29" s="33">
        <v>16311.72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14091.54</v>
      </c>
      <c r="G30" s="31"/>
      <c r="H30" s="33">
        <v>14065.5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20628.3</v>
      </c>
      <c r="G34" s="32"/>
      <c r="H34" s="35">
        <v>20628.3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/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36</v>
      </c>
      <c r="B37" s="20"/>
      <c r="C37" s="20"/>
      <c r="D37" s="20"/>
      <c r="E37" s="21"/>
      <c r="F37" s="25">
        <f>30219.12-3818.92</f>
        <v>26400.199999999997</v>
      </c>
      <c r="G37" s="32"/>
      <c r="H37" s="25">
        <v>3498.98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96429.26</v>
      </c>
      <c r="G38" s="26"/>
      <c r="H38" s="25">
        <f>H24+H34+H35+H36+H37</f>
        <v>131181.47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2518.6299999999997</v>
      </c>
      <c r="G39" s="32"/>
      <c r="H39" s="25">
        <f>H40+H41+H42</f>
        <v>3112.8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1286.1099999999999</v>
      </c>
      <c r="G40" s="32"/>
      <c r="H40" s="25"/>
      <c r="I40" s="32"/>
    </row>
    <row r="41" spans="1:9">
      <c r="A41" s="14" t="s">
        <v>34</v>
      </c>
      <c r="B41" s="15"/>
      <c r="C41" s="15"/>
      <c r="D41" s="15"/>
      <c r="E41" s="16"/>
      <c r="F41" s="25">
        <v>214.35</v>
      </c>
      <c r="G41" s="32"/>
      <c r="H41" s="25"/>
      <c r="I41" s="32"/>
    </row>
    <row r="42" spans="1:9">
      <c r="A42" s="36" t="s">
        <v>35</v>
      </c>
      <c r="B42" s="37"/>
      <c r="C42" s="37"/>
      <c r="D42" s="37"/>
      <c r="E42" s="38"/>
      <c r="F42" s="25">
        <v>1018.17</v>
      </c>
      <c r="G42" s="32"/>
      <c r="H42" s="25">
        <v>3112.8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98947.89</v>
      </c>
      <c r="G43" s="26"/>
      <c r="H43" s="25">
        <f>H38+H39</f>
        <v>134294.26999999999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2020-03-22T04:16:58Z</dcterms:modified>
</cp:coreProperties>
</file>