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546BAF4-102A-4ACD-90F7-F535C8A0D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H24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<sst xmlns="http://schemas.openxmlformats.org/spreadsheetml/2006/main" count="42" uniqueCount="41">
  <si>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</si>
  <si>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</si>
  <si>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</si>
  <si>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</si>
  <si>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</si>
  <si>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</si>
  <si>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</si>
  <si>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</si>
  <si>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</si>
  <si>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</si>
  <si>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</si>
  <si>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</si>
  <si>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</si>
  <si>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</si>
  <si>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</si>
  <si>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</si>
  <si>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</si>
  <si>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</si>
  <si>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</si>
  <si>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</si>
  <si>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</si>
  <si>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</si>
  <si>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</si>
  <si>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</si>
  <si>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</si>
  <si>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</si>
  <si>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</si>
  <si>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</si>
  <si>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</si>
  <si>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</si>
  <si>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</si>
  <si>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</si>
  <si>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</si>
  <si>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</si>
  <si>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</si>
  <si>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</si>
  <si>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</si>
  <si>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</si>
  <si>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</si>
  <si>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Тех. обслуживание конструктивных элементов</t>
  </si>
  <si>
    <t>многоквартирному дому по адресу ул.Т.Ушакова,9  за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</si>
</sst>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2" xfId="0" applyFont="1" applyBorder="1" applyAlignment="1">
      <alignment horizontal="left"/>
    </xf>
    <xf numFmtId="2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C10" sqref="C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40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5" t="s">
        <v>1</v>
      </c>
      <c r="B6" s="68"/>
      <c r="C6" s="68"/>
      <c r="D6" s="36"/>
      <c r="E6" s="35" t="s">
        <v>2</v>
      </c>
      <c r="F6" s="68"/>
      <c r="G6" s="68"/>
      <c r="H6" s="68"/>
      <c r="I6" s="36"/>
    </row>
    <row r="7" spans="1:9" x14ac:dyDescent="0.25">
      <c r="A7" s="69" t="s">
        <v>3</v>
      </c>
      <c r="B7" s="70"/>
      <c r="C7" s="70"/>
      <c r="D7" s="71"/>
      <c r="E7" s="35">
        <v>1768.2</v>
      </c>
      <c r="F7" s="68"/>
      <c r="G7" s="68"/>
      <c r="H7" s="68"/>
      <c r="I7" s="36"/>
    </row>
    <row r="8" spans="1:9" x14ac:dyDescent="0.25">
      <c r="A8" s="72" t="s">
        <v>4</v>
      </c>
      <c r="B8" s="73"/>
      <c r="C8" s="73"/>
      <c r="D8" s="74"/>
      <c r="E8" s="35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50" t="s">
        <v>36</v>
      </c>
      <c r="B11" s="51"/>
      <c r="C11" s="52"/>
      <c r="D11" s="35">
        <v>232404.52</v>
      </c>
      <c r="E11" s="36"/>
      <c r="F11" s="77"/>
      <c r="G11" s="78"/>
      <c r="H11" s="35"/>
      <c r="I11" s="36"/>
    </row>
    <row r="12" spans="1:9" x14ac:dyDescent="0.25">
      <c r="A12" s="29" t="s">
        <v>6</v>
      </c>
      <c r="B12" s="30"/>
      <c r="C12" s="31"/>
      <c r="D12" s="32">
        <f>F44</f>
        <v>631127.04000000004</v>
      </c>
      <c r="E12" s="36"/>
      <c r="F12" s="35"/>
      <c r="G12" s="36"/>
      <c r="H12" s="32"/>
      <c r="I12" s="36"/>
    </row>
    <row r="13" spans="1:9" x14ac:dyDescent="0.25">
      <c r="A13" s="79" t="s">
        <v>7</v>
      </c>
      <c r="B13" s="80"/>
      <c r="C13" s="81"/>
      <c r="D13" s="85">
        <v>621888.16</v>
      </c>
      <c r="E13" s="86"/>
      <c r="F13" s="89"/>
      <c r="G13" s="90"/>
      <c r="H13" s="92"/>
      <c r="I13" s="93"/>
    </row>
    <row r="14" spans="1:9" x14ac:dyDescent="0.25">
      <c r="A14" s="82"/>
      <c r="B14" s="83"/>
      <c r="C14" s="84"/>
      <c r="D14" s="87"/>
      <c r="E14" s="88"/>
      <c r="F14" s="91"/>
      <c r="G14" s="64"/>
      <c r="H14" s="65"/>
      <c r="I14" s="66"/>
    </row>
    <row r="15" spans="1:9" x14ac:dyDescent="0.25">
      <c r="A15" s="94" t="s">
        <v>35</v>
      </c>
      <c r="B15" s="95"/>
      <c r="C15" s="96"/>
      <c r="D15" s="92">
        <v>720</v>
      </c>
      <c r="E15" s="93"/>
      <c r="F15" s="102"/>
      <c r="G15" s="103"/>
      <c r="H15" s="92"/>
      <c r="I15" s="93"/>
    </row>
    <row r="16" spans="1:9" x14ac:dyDescent="0.25">
      <c r="A16" s="97"/>
      <c r="B16" s="98"/>
      <c r="C16" s="99"/>
      <c r="D16" s="100"/>
      <c r="E16" s="101"/>
      <c r="F16" s="104"/>
      <c r="G16" s="105"/>
      <c r="H16" s="100"/>
      <c r="I16" s="101"/>
    </row>
    <row r="17" spans="1:9" x14ac:dyDescent="0.25">
      <c r="A17" s="38"/>
      <c r="B17" s="39"/>
      <c r="C17" s="40"/>
      <c r="D17" s="65"/>
      <c r="E17" s="66"/>
      <c r="F17" s="106"/>
      <c r="G17" s="107"/>
      <c r="H17" s="65"/>
      <c r="I17" s="66"/>
    </row>
    <row r="18" spans="1:9" ht="30.75" customHeight="1" x14ac:dyDescent="0.25">
      <c r="A18" s="50"/>
      <c r="B18" s="51"/>
      <c r="C18" s="52"/>
      <c r="D18" s="35"/>
      <c r="E18" s="36"/>
      <c r="F18" s="17"/>
      <c r="G18" s="18"/>
      <c r="H18" s="35"/>
      <c r="I18" s="36"/>
    </row>
    <row r="19" spans="1:9" x14ac:dyDescent="0.25">
      <c r="A19" s="29" t="s">
        <v>8</v>
      </c>
      <c r="B19" s="30"/>
      <c r="C19" s="31"/>
      <c r="D19" s="49">
        <f>H44</f>
        <v>785843.12</v>
      </c>
      <c r="E19" s="45"/>
      <c r="F19" s="44"/>
      <c r="G19" s="45"/>
      <c r="H19" s="32"/>
      <c r="I19" s="36"/>
    </row>
    <row r="20" spans="1:9" x14ac:dyDescent="0.25">
      <c r="A20" s="29" t="s">
        <v>17</v>
      </c>
      <c r="B20" s="30"/>
      <c r="C20" s="31"/>
      <c r="D20" s="49">
        <f>D11+D12+D15+D18-D19</f>
        <v>78408.440000000061</v>
      </c>
      <c r="E20" s="45"/>
      <c r="F20" s="35"/>
      <c r="G20" s="36"/>
      <c r="H20" s="35"/>
      <c r="I20" s="36"/>
    </row>
    <row r="21" spans="1:9" ht="21" customHeight="1" x14ac:dyDescent="0.25">
      <c r="A21" s="50" t="s">
        <v>18</v>
      </c>
      <c r="B21" s="51"/>
      <c r="C21" s="52"/>
      <c r="D21" s="32">
        <f>D12/(E7+E8)/12</f>
        <v>29.744327564755121</v>
      </c>
      <c r="E21" s="33"/>
      <c r="F21" s="32"/>
      <c r="G21" s="33"/>
      <c r="H21" s="35"/>
      <c r="I21" s="36"/>
    </row>
    <row r="22" spans="1:9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27.7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7">
        <f>F25+F26+F27+F28+F29+F30+F31+F32+F33</f>
        <v>276051.39</v>
      </c>
      <c r="G24" s="34"/>
      <c r="H24" s="27">
        <f>H25+H26+H27+H28+H29+H30+H31+H32+H33+H34</f>
        <v>254863.65</v>
      </c>
      <c r="I24" s="34"/>
    </row>
    <row r="25" spans="1:9" ht="30" customHeight="1" x14ac:dyDescent="0.25">
      <c r="A25" s="50" t="s">
        <v>10</v>
      </c>
      <c r="B25" s="51"/>
      <c r="C25" s="51"/>
      <c r="D25" s="51"/>
      <c r="E25" s="52"/>
      <c r="F25" s="63">
        <v>35222.54</v>
      </c>
      <c r="G25" s="64"/>
      <c r="H25" s="65">
        <v>62216.04</v>
      </c>
      <c r="I25" s="66"/>
    </row>
    <row r="26" spans="1:9" x14ac:dyDescent="0.25">
      <c r="A26" s="38" t="s">
        <v>39</v>
      </c>
      <c r="B26" s="39"/>
      <c r="C26" s="39"/>
      <c r="D26" s="39"/>
      <c r="E26" s="40"/>
      <c r="F26" s="32">
        <v>43922.09</v>
      </c>
      <c r="G26" s="33"/>
      <c r="H26" s="35">
        <v>0</v>
      </c>
      <c r="I26" s="36"/>
    </row>
    <row r="27" spans="1:9" x14ac:dyDescent="0.25">
      <c r="A27" s="29" t="s">
        <v>11</v>
      </c>
      <c r="B27" s="30"/>
      <c r="C27" s="30"/>
      <c r="D27" s="30"/>
      <c r="E27" s="31"/>
      <c r="F27" s="32">
        <v>20157.48</v>
      </c>
      <c r="G27" s="33"/>
      <c r="H27" s="35">
        <v>7338.96</v>
      </c>
      <c r="I27" s="36"/>
    </row>
    <row r="28" spans="1:9" x14ac:dyDescent="0.25">
      <c r="A28" s="29" t="s">
        <v>16</v>
      </c>
      <c r="B28" s="30"/>
      <c r="C28" s="30"/>
      <c r="D28" s="30"/>
      <c r="E28" s="31"/>
      <c r="F28" s="32">
        <v>14216.33</v>
      </c>
      <c r="G28" s="33"/>
      <c r="H28" s="44">
        <v>14959.3</v>
      </c>
      <c r="I28" s="45"/>
    </row>
    <row r="29" spans="1:9" x14ac:dyDescent="0.25">
      <c r="A29" s="29" t="s">
        <v>22</v>
      </c>
      <c r="B29" s="30"/>
      <c r="C29" s="30"/>
      <c r="D29" s="30"/>
      <c r="E29" s="31"/>
      <c r="F29" s="32">
        <v>79993.37</v>
      </c>
      <c r="G29" s="33"/>
      <c r="H29" s="35">
        <f>74264.4+13545.35</f>
        <v>87809.75</v>
      </c>
      <c r="I29" s="36"/>
    </row>
    <row r="30" spans="1:9" x14ac:dyDescent="0.25">
      <c r="A30" s="29" t="s">
        <v>12</v>
      </c>
      <c r="B30" s="30"/>
      <c r="C30" s="30"/>
      <c r="D30" s="30"/>
      <c r="E30" s="31"/>
      <c r="F30" s="32">
        <v>82539.58</v>
      </c>
      <c r="G30" s="33"/>
      <c r="H30" s="35">
        <v>82539.600000000006</v>
      </c>
      <c r="I30" s="36"/>
    </row>
    <row r="31" spans="1:9" x14ac:dyDescent="0.25">
      <c r="A31" s="10" t="s">
        <v>38</v>
      </c>
      <c r="B31" s="8"/>
      <c r="C31" s="8"/>
      <c r="D31" s="8"/>
      <c r="E31" s="9"/>
      <c r="F31" s="47"/>
      <c r="G31" s="48"/>
      <c r="H31" s="35"/>
      <c r="I31" s="36"/>
    </row>
    <row r="32" spans="1:9" x14ac:dyDescent="0.25">
      <c r="A32" s="29" t="s">
        <v>13</v>
      </c>
      <c r="B32" s="30"/>
      <c r="C32" s="30"/>
      <c r="D32" s="30"/>
      <c r="E32" s="31"/>
      <c r="F32" s="32"/>
      <c r="G32" s="33"/>
      <c r="H32" s="35"/>
      <c r="I32" s="36"/>
    </row>
    <row r="33" spans="1:9" x14ac:dyDescent="0.25">
      <c r="A33" s="29" t="s">
        <v>23</v>
      </c>
      <c r="B33" s="30"/>
      <c r="C33" s="30"/>
      <c r="D33" s="30"/>
      <c r="E33" s="31"/>
      <c r="F33" s="32"/>
      <c r="G33" s="33"/>
      <c r="H33" s="35"/>
      <c r="I33" s="36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5"/>
      <c r="I34" s="36"/>
    </row>
    <row r="35" spans="1:9" x14ac:dyDescent="0.25">
      <c r="A35" s="24" t="s">
        <v>26</v>
      </c>
      <c r="B35" s="25"/>
      <c r="C35" s="25"/>
      <c r="D35" s="25"/>
      <c r="E35" s="26"/>
      <c r="F35" s="27">
        <v>114579.36</v>
      </c>
      <c r="G35" s="34"/>
      <c r="H35" s="46">
        <v>114579.36</v>
      </c>
      <c r="I35" s="28"/>
    </row>
    <row r="36" spans="1:9" x14ac:dyDescent="0.25">
      <c r="A36" s="24" t="s">
        <v>24</v>
      </c>
      <c r="B36" s="25"/>
      <c r="C36" s="25"/>
      <c r="D36" s="25"/>
      <c r="E36" s="26"/>
      <c r="F36" s="27"/>
      <c r="G36" s="34"/>
      <c r="H36" s="27"/>
      <c r="I36" s="34"/>
    </row>
    <row r="37" spans="1:9" x14ac:dyDescent="0.25">
      <c r="A37" s="24" t="s">
        <v>25</v>
      </c>
      <c r="B37" s="25"/>
      <c r="C37" s="25"/>
      <c r="D37" s="25"/>
      <c r="E37" s="26"/>
      <c r="F37" s="27"/>
      <c r="G37" s="34"/>
      <c r="H37" s="27"/>
      <c r="I37" s="34"/>
    </row>
    <row r="38" spans="1:9" x14ac:dyDescent="0.25">
      <c r="A38" s="11" t="s">
        <v>32</v>
      </c>
      <c r="B38" s="12"/>
      <c r="C38" s="12"/>
      <c r="D38" s="12"/>
      <c r="E38" s="13"/>
      <c r="F38" s="27">
        <f>248679.65-8183.36</f>
        <v>240496.29</v>
      </c>
      <c r="G38" s="34"/>
      <c r="H38" s="27">
        <v>416400.11</v>
      </c>
      <c r="I38" s="34"/>
    </row>
    <row r="39" spans="1:9" x14ac:dyDescent="0.25">
      <c r="A39" s="24" t="s">
        <v>27</v>
      </c>
      <c r="B39" s="25"/>
      <c r="C39" s="25"/>
      <c r="D39" s="25"/>
      <c r="E39" s="26"/>
      <c r="F39" s="27">
        <f>F24+F35+F36+F37+F38</f>
        <v>631127.04000000004</v>
      </c>
      <c r="G39" s="28"/>
      <c r="H39" s="27">
        <f>H24+H35+H36+H37+H38</f>
        <v>785843.12</v>
      </c>
      <c r="I39" s="28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0</v>
      </c>
      <c r="G40" s="34"/>
      <c r="H40" s="27">
        <f>H41+H42+H43</f>
        <v>0</v>
      </c>
      <c r="I40" s="34"/>
    </row>
    <row r="41" spans="1:9" x14ac:dyDescent="0.25">
      <c r="A41" s="14" t="s">
        <v>29</v>
      </c>
      <c r="B41" s="15"/>
      <c r="C41" s="15"/>
      <c r="D41" s="15"/>
      <c r="E41" s="16"/>
      <c r="F41" s="27"/>
      <c r="G41" s="34"/>
      <c r="H41" s="27"/>
      <c r="I41" s="34"/>
    </row>
    <row r="42" spans="1:9" x14ac:dyDescent="0.25">
      <c r="A42" s="41" t="s">
        <v>30</v>
      </c>
      <c r="B42" s="42"/>
      <c r="C42" s="42"/>
      <c r="D42" s="42"/>
      <c r="E42" s="43"/>
      <c r="F42" s="22"/>
      <c r="G42" s="22"/>
      <c r="H42" s="22"/>
      <c r="I42" s="22"/>
    </row>
    <row r="43" spans="1:9" x14ac:dyDescent="0.25">
      <c r="A43" s="37" t="s">
        <v>31</v>
      </c>
      <c r="B43" s="37"/>
      <c r="C43" s="37"/>
      <c r="D43" s="37"/>
      <c r="E43" s="37"/>
      <c r="F43" s="22"/>
      <c r="G43" s="22"/>
      <c r="H43" s="22"/>
      <c r="I43" s="22"/>
    </row>
    <row r="44" spans="1:9" x14ac:dyDescent="0.25">
      <c r="A44" s="21" t="s">
        <v>21</v>
      </c>
      <c r="B44" s="21"/>
      <c r="C44" s="21"/>
      <c r="D44" s="21"/>
      <c r="E44" s="21"/>
      <c r="F44" s="22">
        <f>F39+F40</f>
        <v>631127.04000000004</v>
      </c>
      <c r="G44" s="23"/>
      <c r="H44" s="22">
        <f>H39+H40</f>
        <v>785843.12</v>
      </c>
      <c r="I44" s="23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H18:I18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20:C20"/>
    <mergeCell ref="D20:E20"/>
    <mergeCell ref="F20:G20"/>
    <mergeCell ref="H20:I20"/>
    <mergeCell ref="A21:C21"/>
    <mergeCell ref="D21:E21"/>
    <mergeCell ref="F21:G21"/>
    <mergeCell ref="H21:I21"/>
    <mergeCell ref="F40:G40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31:I31"/>
    <mergeCell ref="H34:I34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42:E42"/>
    <mergeCell ref="H42:I42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3:E43"/>
    <mergeCell ref="F43:G43"/>
    <mergeCell ref="H43:I4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2026-02-05T07:35:31Z</dcterms:modified>
</cp:coreProperties>
</file>