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Ушакова\"/>
    </mc:Choice>
  </mc:AlternateContent>
  <xr:revisionPtr revIDLastSave="0" documentId="13_ncr:1_{F912C6C9-6C75-4A63-9326-C1E006285CD1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10" i="6"/>
  <c r="D8" i="4"/>
  <c r="D8" i="6"/>
  <c r="D6" i="4"/>
  <c r="D6" i="9"/>
  <c r="D8" i="3"/>
  <c r="C8" i="3"/>
  <c r="E15" i="5"/>
  <c r="D6" i="6"/>
  <c r="L18" i="5"/>
  <c r="M4" i="5" l="1"/>
  <c r="L4" i="5"/>
  <c r="K4" i="5"/>
  <c r="J4" i="5"/>
  <c r="I4" i="5"/>
  <c r="H4" i="5"/>
  <c r="G4" i="5"/>
  <c r="F4" i="5"/>
  <c r="E4" i="5"/>
  <c r="D4" i="5"/>
  <c r="C4" i="5"/>
  <c r="B4" i="5"/>
  <c r="B8" i="5"/>
  <c r="C8" i="5"/>
  <c r="N20" i="5"/>
  <c r="K8" i="5"/>
  <c r="N21" i="5"/>
  <c r="N19" i="5"/>
  <c r="M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M8" i="5"/>
  <c r="L8" i="5"/>
  <c r="J8" i="5"/>
  <c r="I8" i="5"/>
  <c r="H8" i="5"/>
  <c r="G8" i="5"/>
  <c r="F8" i="5"/>
  <c r="E8" i="5"/>
  <c r="D8" i="5"/>
  <c r="N11" i="5"/>
  <c r="M13" i="5"/>
  <c r="L13" i="5"/>
  <c r="K13" i="5"/>
  <c r="J13" i="5"/>
  <c r="I13" i="5"/>
  <c r="H13" i="5"/>
  <c r="G13" i="5"/>
  <c r="F13" i="5"/>
  <c r="E13" i="5"/>
  <c r="D13" i="5"/>
  <c r="C13" i="5"/>
  <c r="B13" i="5"/>
  <c r="I23" i="5" l="1"/>
  <c r="B23" i="5"/>
  <c r="M23" i="5"/>
  <c r="C23" i="5"/>
  <c r="L23" i="5"/>
  <c r="K23" i="5"/>
  <c r="J23" i="5"/>
  <c r="H23" i="5"/>
  <c r="G23" i="5"/>
  <c r="F23" i="5"/>
  <c r="E23" i="5"/>
  <c r="D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<sst xmlns="http://schemas.openxmlformats.org/spreadsheetml/2006/main" count="99" uniqueCount="60">
  <si>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</si>
  <si>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</si>
  <si>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</si>
  <si>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</si>
  <si>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</si>
  <si>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</si>
  <si>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</si>
  <si>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</si>
  <si>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</si>
  <si>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</si>
  <si>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</si>
  <si>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</si>
  <si>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</si>
  <si>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</si>
  <si>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</si>
  <si>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</si>
  <si>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</si>
  <si>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</si>
  <si>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</si>
  <si>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</si>
  <si>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</si>
  <si>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</si>
  <si>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</si>
  <si>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</si>
  <si>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</si>
  <si>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</si>
  <si>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</si>
  <si>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</si>
  <si>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</si>
  <si>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</si>
  <si>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Ушакова,1</t>
  </si>
  <si>
    <t>-эл.оборудование</t>
  </si>
  <si>
    <t>эл.оборудования</t>
  </si>
  <si>
    <t>Кузмичева Е.А.</t>
  </si>
  <si>
    <t>уборка придомовой территории</t>
  </si>
  <si>
    <t>3.Техническое обслуживание электрооборудования</t>
  </si>
  <si>
    <t>Текущий ремонт инженерного оборудования</t>
  </si>
  <si>
    <t>Текущий ремонт электрооборудования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</si>
  <si>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</si>
  <si>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</si>
  <si>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</si>
  <si>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</si>
  <si>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</si>
  <si>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</si>
  <si>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</si>
  <si>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</si>
  <si>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</si>
  <si>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Текущий ремонт конструктивных элементов</t>
  </si>
  <si>
    <t>Лицевой счет. Сводный расчет  2025г</t>
  </si>
  <si>
    <t>Лицевой счёт  2025г</t>
  </si>
  <si>
    <t>Лицевой счёт 2025г</t>
  </si>
  <si>
    <t>Работы ППР</t>
  </si>
  <si>
    <t>Крепление кровли с использование автовышки</t>
  </si>
  <si>
    <t>Автовышка 3 часа</t>
  </si>
  <si>
    <t>Итого за апрель</t>
  </si>
  <si>
    <t>Выданы собственнику материалы для скоса травы</t>
  </si>
  <si>
    <t>Замена стояка отопления в зале и отопительного прибора в спальне и кухне квартира №8</t>
  </si>
  <si>
    <t>Ремонт светильников замена лампочек и схем подъезд №1</t>
  </si>
  <si>
    <t>Замена отопительного прибора квартира №4</t>
  </si>
  <si>
    <t>Прочистка канализационного колодца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</si>
</sst>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left"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workbookViewId="0">
      <selection activeCell="D7" sqref="D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48" t="s">
        <v>49</v>
      </c>
      <c r="C1" s="48"/>
      <c r="D1" s="48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47" t="s">
        <v>4</v>
      </c>
      <c r="C3" s="47"/>
      <c r="D3" s="4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26"/>
      <c r="B5" s="27" t="s">
        <v>13</v>
      </c>
      <c r="C5" s="26"/>
      <c r="D5" s="26"/>
      <c r="E5" s="1"/>
      <c r="F5" s="1"/>
      <c r="G5" s="1"/>
      <c r="H5" s="1"/>
    </row>
    <row r="6" spans="1:8" x14ac:dyDescent="0.25">
      <c r="A6" s="26">
        <v>1</v>
      </c>
      <c r="B6" s="26" t="s">
        <v>59</v>
      </c>
      <c r="C6" s="26">
        <v>830</v>
      </c>
      <c r="D6" s="27">
        <f>C6</f>
        <v>830</v>
      </c>
      <c r="E6" s="1"/>
      <c r="F6" s="1"/>
    </row>
    <row r="7" spans="1:8" s="5" customFormat="1" x14ac:dyDescent="0.25">
      <c r="A7" s="26"/>
      <c r="B7" s="27"/>
      <c r="C7" s="26"/>
      <c r="D7" s="27"/>
      <c r="E7" s="4"/>
      <c r="F7" s="4"/>
    </row>
    <row r="8" spans="1:8" x14ac:dyDescent="0.25">
      <c r="A8" s="26"/>
      <c r="B8" s="28"/>
      <c r="C8" s="26"/>
      <c r="D8" s="27"/>
      <c r="E8" s="1"/>
      <c r="F8" s="1"/>
    </row>
    <row r="9" spans="1:8" x14ac:dyDescent="0.25">
      <c r="A9" s="26"/>
      <c r="B9" s="27"/>
      <c r="C9" s="27"/>
      <c r="D9" s="27"/>
      <c r="E9" s="1"/>
      <c r="F9" s="1"/>
    </row>
    <row r="10" spans="1:8" x14ac:dyDescent="0.25">
      <c r="A10" s="26"/>
      <c r="B10" s="28"/>
      <c r="C10" s="26"/>
      <c r="D10" s="27"/>
      <c r="E10" s="1"/>
      <c r="F10" s="1"/>
    </row>
    <row r="11" spans="1:8" x14ac:dyDescent="0.25">
      <c r="A11" s="26"/>
      <c r="B11" s="27"/>
      <c r="C11" s="26"/>
      <c r="D11" s="27"/>
      <c r="E11" s="1"/>
      <c r="F11" s="1"/>
    </row>
    <row r="12" spans="1:8" x14ac:dyDescent="0.25">
      <c r="A12" s="26"/>
      <c r="B12" s="26"/>
      <c r="C12" s="26"/>
      <c r="D12" s="27"/>
      <c r="E12" s="1"/>
      <c r="F12" s="1"/>
    </row>
    <row r="13" spans="1:8" x14ac:dyDescent="0.25">
      <c r="A13" s="26"/>
      <c r="B13" s="26"/>
      <c r="C13" s="26"/>
      <c r="D13" s="26"/>
      <c r="E13" s="1"/>
      <c r="F13" s="1"/>
    </row>
    <row r="14" spans="1:8" x14ac:dyDescent="0.25">
      <c r="A14" s="26"/>
      <c r="B14" s="28"/>
      <c r="C14" s="26"/>
      <c r="D14" s="26"/>
      <c r="E14" s="1"/>
      <c r="F14" s="1"/>
    </row>
    <row r="15" spans="1:8" x14ac:dyDescent="0.25">
      <c r="A15" s="26"/>
      <c r="B15" s="27"/>
      <c r="C15" s="27"/>
      <c r="D15" s="27"/>
      <c r="E15" s="1"/>
      <c r="F15" s="1"/>
    </row>
    <row r="16" spans="1:8" x14ac:dyDescent="0.25">
      <c r="A16" s="26"/>
      <c r="B16" s="27"/>
      <c r="C16" s="26"/>
      <c r="D16" s="26"/>
      <c r="E16" s="1"/>
      <c r="F16" s="1"/>
    </row>
    <row r="17" spans="1:6" x14ac:dyDescent="0.25">
      <c r="A17" s="26"/>
      <c r="B17" s="26"/>
      <c r="C17" s="26"/>
      <c r="D17" s="26"/>
      <c r="E17" s="1"/>
      <c r="F17" s="1"/>
    </row>
    <row r="18" spans="1:6" x14ac:dyDescent="0.25">
      <c r="A18" s="26"/>
      <c r="B18" s="28"/>
      <c r="C18" s="26"/>
      <c r="D18" s="26"/>
      <c r="E18" s="1"/>
      <c r="F18" s="1"/>
    </row>
    <row r="19" spans="1:6" x14ac:dyDescent="0.25">
      <c r="A19" s="26"/>
      <c r="B19" s="27"/>
      <c r="C19" s="27"/>
      <c r="D19" s="27"/>
      <c r="E19" s="1"/>
      <c r="F19" s="1"/>
    </row>
    <row r="20" spans="1:6" x14ac:dyDescent="0.25">
      <c r="A20" s="26"/>
      <c r="B20" s="27"/>
      <c r="C20" s="26"/>
      <c r="D20" s="26"/>
      <c r="E20" s="1"/>
      <c r="F20" s="1"/>
    </row>
    <row r="21" spans="1:6" x14ac:dyDescent="0.25">
      <c r="A21" s="26"/>
      <c r="B21" s="26"/>
      <c r="C21" s="26"/>
      <c r="D21" s="26"/>
      <c r="E21" s="1"/>
      <c r="F21" s="1"/>
    </row>
    <row r="22" spans="1:6" x14ac:dyDescent="0.25">
      <c r="A22" s="26"/>
      <c r="B22" s="26"/>
      <c r="C22" s="26"/>
      <c r="D22" s="26"/>
      <c r="E22" s="1"/>
      <c r="F22" s="1"/>
    </row>
    <row r="23" spans="1:6" x14ac:dyDescent="0.25">
      <c r="A23" s="26"/>
      <c r="B23" s="26"/>
      <c r="C23" s="26"/>
      <c r="D23" s="26"/>
      <c r="E23" s="1"/>
      <c r="F23" s="1"/>
    </row>
    <row r="24" spans="1:6" x14ac:dyDescent="0.25">
      <c r="A24" s="26"/>
      <c r="B24" s="28"/>
      <c r="C24" s="26"/>
      <c r="D24" s="26"/>
      <c r="E24" s="1"/>
      <c r="F24" s="1"/>
    </row>
    <row r="25" spans="1:6" x14ac:dyDescent="0.25">
      <c r="A25" s="26"/>
      <c r="B25" s="27"/>
      <c r="C25" s="27"/>
      <c r="D25" s="27"/>
      <c r="E25" s="1"/>
      <c r="F25" s="1"/>
    </row>
    <row r="26" spans="1:6" x14ac:dyDescent="0.25">
      <c r="A26" s="26"/>
      <c r="B26" s="27"/>
      <c r="C26" s="26"/>
      <c r="D26" s="26"/>
      <c r="E26" s="1"/>
      <c r="F26" s="1"/>
    </row>
    <row r="27" spans="1:6" x14ac:dyDescent="0.25">
      <c r="A27" s="26"/>
      <c r="B27" s="28"/>
      <c r="C27" s="26"/>
      <c r="D27" s="26"/>
      <c r="E27" s="1"/>
      <c r="F27" s="1"/>
    </row>
    <row r="28" spans="1:6" x14ac:dyDescent="0.25">
      <c r="A28" s="26"/>
      <c r="B28" s="27"/>
      <c r="C28" s="27"/>
      <c r="D28" s="27"/>
      <c r="E28" s="1"/>
      <c r="F28" s="1"/>
    </row>
    <row r="29" spans="1:6" x14ac:dyDescent="0.25">
      <c r="A29" s="26"/>
      <c r="B29" s="27"/>
      <c r="C29" s="26"/>
      <c r="D29" s="26"/>
      <c r="E29" s="1"/>
      <c r="F29" s="1"/>
    </row>
    <row r="30" spans="1:6" x14ac:dyDescent="0.25">
      <c r="A30" s="26"/>
      <c r="B30" s="26"/>
      <c r="C30" s="26"/>
      <c r="D30" s="26"/>
      <c r="E30" s="1"/>
      <c r="F30" s="1"/>
    </row>
    <row r="31" spans="1:6" x14ac:dyDescent="0.25">
      <c r="A31" s="26"/>
      <c r="B31" s="26"/>
      <c r="C31" s="26"/>
      <c r="D31" s="26"/>
      <c r="E31" s="1"/>
      <c r="F31" s="1"/>
    </row>
    <row r="32" spans="1:6" x14ac:dyDescent="0.25">
      <c r="A32" s="26"/>
      <c r="B32" s="26"/>
      <c r="C32" s="26"/>
      <c r="D32" s="27"/>
      <c r="E32" s="1"/>
      <c r="F32" s="1"/>
    </row>
    <row r="33" spans="1:6" x14ac:dyDescent="0.25">
      <c r="A33" s="26"/>
      <c r="B33" s="26"/>
      <c r="C33" s="26"/>
      <c r="D33" s="26"/>
      <c r="E33" s="1"/>
      <c r="F33" s="1"/>
    </row>
    <row r="34" spans="1:6" x14ac:dyDescent="0.25">
      <c r="A34" s="26"/>
      <c r="B34" s="27"/>
      <c r="C34" s="27"/>
      <c r="D34" s="27"/>
      <c r="E34" s="1"/>
      <c r="F34" s="1"/>
    </row>
    <row r="35" spans="1:6" x14ac:dyDescent="0.25">
      <c r="A35" s="29"/>
      <c r="B35" s="29"/>
      <c r="C35" s="29"/>
      <c r="D35" s="29"/>
    </row>
    <row r="36" spans="1:6" x14ac:dyDescent="0.25">
      <c r="A36" s="29"/>
      <c r="B36" s="29"/>
      <c r="C36" s="29"/>
      <c r="D36" s="29"/>
    </row>
    <row r="37" spans="1:6" x14ac:dyDescent="0.25">
      <c r="A37" s="29"/>
      <c r="B37" s="29"/>
      <c r="C37" s="29"/>
      <c r="D37" s="29"/>
    </row>
    <row r="38" spans="1:6" x14ac:dyDescent="0.25">
      <c r="A38" s="29"/>
      <c r="B38" s="29"/>
      <c r="C38" s="29"/>
      <c r="D38" s="29"/>
    </row>
    <row r="39" spans="1:6" x14ac:dyDescent="0.25">
      <c r="A39" s="29"/>
      <c r="B39" s="29"/>
      <c r="C39" s="29"/>
      <c r="D39" s="29"/>
    </row>
    <row r="40" spans="1:6" x14ac:dyDescent="0.25">
      <c r="A40" s="29"/>
      <c r="B40" s="29"/>
      <c r="C40" s="29"/>
      <c r="D40" s="2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activeCell="B2" sqref="B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48" t="s">
        <v>49</v>
      </c>
      <c r="C1" s="48"/>
      <c r="D1" s="48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47" t="s">
        <v>6</v>
      </c>
      <c r="C3" s="47"/>
      <c r="D3" s="4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26"/>
      <c r="B5" s="27"/>
      <c r="C5" s="26"/>
      <c r="D5" s="26"/>
      <c r="E5" s="1"/>
      <c r="F5" s="1"/>
      <c r="G5" s="1"/>
      <c r="H5" s="1"/>
    </row>
    <row r="6" spans="1:8" s="1" customFormat="1" x14ac:dyDescent="0.25">
      <c r="A6" s="26"/>
      <c r="B6" s="26"/>
      <c r="C6" s="26"/>
      <c r="D6" s="27"/>
    </row>
    <row r="7" spans="1:8" s="4" customFormat="1" x14ac:dyDescent="0.25">
      <c r="A7" s="27"/>
      <c r="B7" s="27"/>
      <c r="C7" s="27"/>
      <c r="D7" s="27"/>
    </row>
    <row r="8" spans="1:8" s="4" customFormat="1" x14ac:dyDescent="0.25">
      <c r="A8" s="26"/>
      <c r="B8" s="26"/>
      <c r="C8" s="27"/>
      <c r="D8" s="27"/>
    </row>
    <row r="9" spans="1:8" s="4" customFormat="1" x14ac:dyDescent="0.25">
      <c r="A9" s="26"/>
      <c r="B9" s="26"/>
      <c r="C9" s="26"/>
      <c r="D9" s="27"/>
    </row>
    <row r="10" spans="1:8" s="1" customFormat="1" x14ac:dyDescent="0.25">
      <c r="A10" s="26"/>
      <c r="B10" s="38"/>
      <c r="C10" s="27"/>
      <c r="D10" s="27"/>
    </row>
    <row r="11" spans="1:8" s="1" customFormat="1" x14ac:dyDescent="0.25">
      <c r="A11" s="26"/>
      <c r="B11" s="27"/>
      <c r="C11" s="27"/>
      <c r="D11" s="27"/>
    </row>
    <row r="12" spans="1:8" s="1" customFormat="1" x14ac:dyDescent="0.25">
      <c r="A12" s="26"/>
      <c r="B12" s="26"/>
      <c r="C12" s="26"/>
      <c r="D12" s="27"/>
    </row>
    <row r="13" spans="1:8" s="1" customFormat="1" x14ac:dyDescent="0.25">
      <c r="A13" s="26"/>
      <c r="B13" s="27"/>
      <c r="C13" s="26"/>
      <c r="D13" s="26"/>
    </row>
    <row r="14" spans="1:8" s="4" customFormat="1" x14ac:dyDescent="0.25">
      <c r="A14" s="27"/>
      <c r="B14" s="26"/>
      <c r="C14" s="26"/>
      <c r="D14" s="27"/>
    </row>
    <row r="15" spans="1:8" s="1" customFormat="1" x14ac:dyDescent="0.25">
      <c r="A15" s="26"/>
      <c r="B15" s="26"/>
      <c r="C15" s="26"/>
      <c r="D15" s="26"/>
    </row>
    <row r="16" spans="1:8" s="1" customFormat="1" x14ac:dyDescent="0.25">
      <c r="A16" s="26"/>
      <c r="B16" s="26"/>
      <c r="C16" s="26"/>
      <c r="D16" s="26"/>
    </row>
    <row r="17" spans="1:4" s="1" customFormat="1" x14ac:dyDescent="0.25">
      <c r="A17" s="26"/>
      <c r="B17" s="27"/>
      <c r="C17" s="27"/>
      <c r="D17" s="27"/>
    </row>
    <row r="18" spans="1:4" s="1" customFormat="1" x14ac:dyDescent="0.25">
      <c r="A18" s="27"/>
      <c r="B18" s="27"/>
      <c r="C18" s="27"/>
      <c r="D18" s="27"/>
    </row>
    <row r="19" spans="1:4" s="1" customFormat="1" ht="15.75" customHeight="1" x14ac:dyDescent="0.25">
      <c r="A19" s="26"/>
      <c r="B19" s="26"/>
      <c r="C19" s="26"/>
      <c r="D19" s="26"/>
    </row>
    <row r="20" spans="1:4" s="1" customFormat="1" x14ac:dyDescent="0.25">
      <c r="A20" s="26"/>
      <c r="B20" s="27"/>
      <c r="C20" s="27"/>
      <c r="D20" s="27"/>
    </row>
    <row r="21" spans="1:4" s="1" customFormat="1" x14ac:dyDescent="0.25">
      <c r="A21" s="26"/>
      <c r="B21" s="26"/>
      <c r="C21" s="27"/>
      <c r="D21" s="27"/>
    </row>
    <row r="22" spans="1:4" x14ac:dyDescent="0.25">
      <c r="A22" s="30"/>
      <c r="B22" s="27"/>
      <c r="C22" s="30"/>
      <c r="D22" s="30"/>
    </row>
    <row r="23" spans="1:4" x14ac:dyDescent="0.25">
      <c r="A23" s="30"/>
      <c r="B23" s="26"/>
      <c r="C23" s="30"/>
      <c r="D23" s="30"/>
    </row>
    <row r="24" spans="1:4" x14ac:dyDescent="0.25">
      <c r="A24" s="30"/>
      <c r="B24" s="26"/>
      <c r="C24" s="30"/>
      <c r="D24" s="30"/>
    </row>
    <row r="25" spans="1:4" x14ac:dyDescent="0.25">
      <c r="A25" s="30"/>
      <c r="B25" s="26"/>
      <c r="C25" s="30"/>
      <c r="D25" s="30"/>
    </row>
    <row r="26" spans="1:4" x14ac:dyDescent="0.25">
      <c r="A26" s="30"/>
      <c r="B26" s="27"/>
      <c r="C26" s="31"/>
      <c r="D26" s="31"/>
    </row>
    <row r="27" spans="1:4" x14ac:dyDescent="0.25">
      <c r="A27" s="30"/>
      <c r="B27" s="27"/>
      <c r="C27" s="30"/>
      <c r="D27" s="30"/>
    </row>
    <row r="28" spans="1:4" x14ac:dyDescent="0.25">
      <c r="A28" s="30"/>
      <c r="B28" s="26"/>
      <c r="C28" s="30"/>
      <c r="D28" s="30"/>
    </row>
    <row r="29" spans="1:4" x14ac:dyDescent="0.25">
      <c r="A29" s="12"/>
      <c r="B29" s="3"/>
      <c r="C29" s="11"/>
      <c r="D29" s="1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customHeight="1" x14ac:dyDescent="0.35">
      <c r="A1" s="1"/>
      <c r="B1" s="48" t="s">
        <v>49</v>
      </c>
      <c r="C1" s="48"/>
      <c r="D1" s="48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47" t="s">
        <v>35</v>
      </c>
      <c r="C3" s="47"/>
      <c r="D3" s="47"/>
    </row>
    <row r="4" spans="1:4" ht="30" x14ac:dyDescent="0.25">
      <c r="A4" s="7"/>
      <c r="B4" s="24" t="s">
        <v>0</v>
      </c>
      <c r="C4" s="10" t="s">
        <v>1</v>
      </c>
      <c r="D4" s="24" t="s">
        <v>26</v>
      </c>
    </row>
    <row r="5" spans="1:4" x14ac:dyDescent="0.25">
      <c r="A5" s="26"/>
      <c r="B5" s="27" t="s">
        <v>3</v>
      </c>
      <c r="C5" s="26"/>
      <c r="D5" s="10"/>
    </row>
    <row r="6" spans="1:4" x14ac:dyDescent="0.25">
      <c r="A6" s="26">
        <v>1</v>
      </c>
      <c r="B6" s="26" t="s">
        <v>51</v>
      </c>
      <c r="C6" s="26">
        <v>2690</v>
      </c>
      <c r="D6" s="3">
        <f>C6</f>
        <v>2690</v>
      </c>
    </row>
    <row r="7" spans="1:4" x14ac:dyDescent="0.25">
      <c r="A7" s="27"/>
      <c r="B7" s="27" t="s">
        <v>11</v>
      </c>
      <c r="C7" s="27"/>
      <c r="D7" s="3"/>
    </row>
    <row r="8" spans="1:4" ht="30" x14ac:dyDescent="0.25">
      <c r="A8" s="26">
        <v>1</v>
      </c>
      <c r="B8" s="26" t="s">
        <v>57</v>
      </c>
      <c r="C8" s="26">
        <v>3198.8</v>
      </c>
      <c r="D8" s="3">
        <f>C8+D6</f>
        <v>5888.8</v>
      </c>
    </row>
    <row r="9" spans="1:4" x14ac:dyDescent="0.25">
      <c r="A9" s="26"/>
      <c r="B9" s="27" t="s">
        <v>12</v>
      </c>
      <c r="C9" s="27"/>
      <c r="D9" s="3"/>
    </row>
    <row r="10" spans="1:4" x14ac:dyDescent="0.25">
      <c r="A10" s="26">
        <v>1</v>
      </c>
      <c r="B10" s="26" t="s">
        <v>51</v>
      </c>
      <c r="C10" s="26">
        <v>3450</v>
      </c>
      <c r="D10" s="3">
        <f>C10+D8</f>
        <v>9338.7999999999993</v>
      </c>
    </row>
    <row r="11" spans="1:4" x14ac:dyDescent="0.25">
      <c r="A11" s="26"/>
      <c r="B11" s="27"/>
      <c r="C11" s="26"/>
      <c r="D11" s="3"/>
    </row>
    <row r="12" spans="1:4" x14ac:dyDescent="0.25">
      <c r="A12" s="26"/>
      <c r="B12" s="26"/>
      <c r="C12" s="26"/>
      <c r="D12" s="3"/>
    </row>
    <row r="13" spans="1:4" x14ac:dyDescent="0.25">
      <c r="A13" s="26"/>
      <c r="B13" s="26"/>
      <c r="C13" s="27"/>
      <c r="D13" s="3"/>
    </row>
    <row r="14" spans="1:4" x14ac:dyDescent="0.25">
      <c r="A14" s="27"/>
      <c r="B14" s="26"/>
      <c r="C14" s="26"/>
      <c r="D14" s="3"/>
    </row>
    <row r="15" spans="1:4" x14ac:dyDescent="0.25">
      <c r="A15" s="26"/>
      <c r="B15" s="26"/>
      <c r="C15" s="26"/>
      <c r="D15" s="10"/>
    </row>
    <row r="16" spans="1:4" x14ac:dyDescent="0.25">
      <c r="A16" s="26"/>
      <c r="B16" s="27"/>
      <c r="C16" s="27"/>
      <c r="D16" s="3"/>
    </row>
    <row r="17" spans="1:4" x14ac:dyDescent="0.25">
      <c r="A17" s="26"/>
      <c r="B17" s="27"/>
      <c r="C17" s="26"/>
      <c r="D17" s="10"/>
    </row>
    <row r="18" spans="1:4" x14ac:dyDescent="0.25">
      <c r="A18" s="26"/>
      <c r="B18" s="26"/>
      <c r="C18" s="26"/>
      <c r="D18" s="10"/>
    </row>
    <row r="19" spans="1:4" x14ac:dyDescent="0.25">
      <c r="A19" s="27"/>
      <c r="B19" s="27"/>
      <c r="C19" s="27"/>
      <c r="D19" s="3"/>
    </row>
    <row r="20" spans="1:4" x14ac:dyDescent="0.25">
      <c r="A20" s="26"/>
      <c r="B20" s="27"/>
      <c r="C20" s="26"/>
      <c r="D20" s="10"/>
    </row>
    <row r="21" spans="1:4" x14ac:dyDescent="0.25">
      <c r="A21" s="26"/>
      <c r="B21" s="26"/>
      <c r="C21" s="26"/>
      <c r="D21" s="10"/>
    </row>
    <row r="22" spans="1:4" x14ac:dyDescent="0.25">
      <c r="A22" s="26"/>
      <c r="B22" s="27"/>
      <c r="C22" s="27"/>
      <c r="D22" s="3"/>
    </row>
    <row r="23" spans="1:4" x14ac:dyDescent="0.25">
      <c r="A23" s="27"/>
      <c r="B23" s="27"/>
      <c r="C23" s="27"/>
      <c r="D23" s="3"/>
    </row>
    <row r="24" spans="1:4" x14ac:dyDescent="0.25">
      <c r="A24" s="26"/>
      <c r="B24" s="26"/>
      <c r="C24" s="26"/>
      <c r="D24" s="10"/>
    </row>
    <row r="25" spans="1:4" x14ac:dyDescent="0.25">
      <c r="A25" s="26"/>
      <c r="B25" s="27"/>
      <c r="C25" s="27"/>
      <c r="D25" s="3"/>
    </row>
    <row r="26" spans="1:4" x14ac:dyDescent="0.25">
      <c r="A26" s="26"/>
      <c r="B26" s="26"/>
      <c r="C26" s="27"/>
      <c r="D26" s="3"/>
    </row>
    <row r="27" spans="1:4" x14ac:dyDescent="0.25">
      <c r="A27" s="30"/>
      <c r="B27" s="27"/>
      <c r="C27" s="30"/>
      <c r="D27" s="12"/>
    </row>
    <row r="28" spans="1:4" x14ac:dyDescent="0.25">
      <c r="A28" s="30"/>
      <c r="B28" s="26"/>
      <c r="C28" s="30"/>
      <c r="D28" s="12"/>
    </row>
    <row r="29" spans="1:4" x14ac:dyDescent="0.25">
      <c r="A29" s="30"/>
      <c r="B29" s="26"/>
      <c r="C29" s="30"/>
      <c r="D29" s="12"/>
    </row>
    <row r="30" spans="1:4" x14ac:dyDescent="0.25">
      <c r="A30" s="30"/>
      <c r="B30" s="26"/>
      <c r="C30" s="30"/>
      <c r="D30" s="12"/>
    </row>
    <row r="31" spans="1:4" x14ac:dyDescent="0.25">
      <c r="A31" s="30"/>
      <c r="B31" s="27"/>
      <c r="C31" s="31"/>
      <c r="D31" s="11"/>
    </row>
    <row r="32" spans="1:4" x14ac:dyDescent="0.25">
      <c r="A32" s="12"/>
      <c r="B32" s="3"/>
      <c r="C32" s="12"/>
      <c r="D32" s="12"/>
    </row>
    <row r="33" spans="1:4" x14ac:dyDescent="0.25">
      <c r="A33" s="12"/>
      <c r="B33" s="10"/>
      <c r="C33" s="12"/>
      <c r="D33" s="12"/>
    </row>
    <row r="34" spans="1:4" x14ac:dyDescent="0.25">
      <c r="A34" s="12"/>
      <c r="B34" s="3"/>
      <c r="C34" s="11"/>
      <c r="D34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8" sqref="D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48" t="s">
        <v>49</v>
      </c>
      <c r="C1" s="48"/>
      <c r="D1" s="48"/>
      <c r="E1" s="6"/>
      <c r="F1" s="6"/>
      <c r="G1" s="6"/>
      <c r="H1" s="6"/>
    </row>
    <row r="2" spans="1:8" ht="21.6" customHeight="1" x14ac:dyDescent="0.25">
      <c r="A2" s="1"/>
      <c r="B2" s="49" t="s">
        <v>30</v>
      </c>
      <c r="C2" s="49"/>
      <c r="D2" s="49"/>
      <c r="E2" s="1"/>
      <c r="F2" s="1"/>
      <c r="G2" s="1"/>
      <c r="H2" s="1"/>
    </row>
    <row r="3" spans="1:8" ht="17.25" customHeight="1" x14ac:dyDescent="0.25">
      <c r="A3" s="1"/>
      <c r="B3" s="50" t="s">
        <v>47</v>
      </c>
      <c r="C3" s="50"/>
      <c r="D3" s="5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 x14ac:dyDescent="0.25">
      <c r="A5" s="33"/>
      <c r="B5" s="34" t="s">
        <v>7</v>
      </c>
      <c r="C5" s="33"/>
      <c r="D5" s="33"/>
      <c r="E5" s="1"/>
      <c r="F5" s="1"/>
      <c r="G5" s="1"/>
      <c r="H5" s="1"/>
    </row>
    <row r="6" spans="1:8" x14ac:dyDescent="0.25">
      <c r="A6" s="26">
        <v>1</v>
      </c>
      <c r="B6" s="26" t="s">
        <v>52</v>
      </c>
      <c r="C6" s="35">
        <v>5191.8</v>
      </c>
      <c r="D6" s="27"/>
    </row>
    <row r="7" spans="1:8" x14ac:dyDescent="0.25">
      <c r="A7" s="31">
        <v>2</v>
      </c>
      <c r="B7" s="30" t="s">
        <v>53</v>
      </c>
      <c r="C7" s="39">
        <v>5400</v>
      </c>
      <c r="D7" s="31"/>
    </row>
    <row r="8" spans="1:8" x14ac:dyDescent="0.25">
      <c r="A8" s="26"/>
      <c r="B8" s="27" t="s">
        <v>54</v>
      </c>
      <c r="C8" s="27">
        <f>SUM(C6:C7)</f>
        <v>10591.8</v>
      </c>
      <c r="D8" s="40">
        <f>C8</f>
        <v>10591.8</v>
      </c>
    </row>
    <row r="9" spans="1:8" x14ac:dyDescent="0.25">
      <c r="A9" s="26"/>
      <c r="B9" s="26"/>
      <c r="C9" s="26"/>
      <c r="D9" s="31"/>
    </row>
    <row r="10" spans="1:8" x14ac:dyDescent="0.25">
      <c r="A10" s="27"/>
      <c r="B10" s="27"/>
      <c r="C10" s="27"/>
      <c r="D10" s="37"/>
    </row>
    <row r="11" spans="1:8" x14ac:dyDescent="0.25">
      <c r="A11" s="27"/>
      <c r="B11" s="27"/>
      <c r="C11" s="27"/>
      <c r="D11" s="30"/>
    </row>
    <row r="12" spans="1:8" x14ac:dyDescent="0.25">
      <c r="A12" s="30"/>
      <c r="B12" s="30"/>
      <c r="C12" s="30"/>
      <c r="D12" s="30"/>
    </row>
    <row r="13" spans="1:8" x14ac:dyDescent="0.25">
      <c r="A13" s="30"/>
      <c r="B13" s="30"/>
      <c r="C13" s="30"/>
      <c r="D13" s="30"/>
    </row>
    <row r="14" spans="1:8" x14ac:dyDescent="0.25">
      <c r="A14" s="30"/>
      <c r="B14" s="31"/>
      <c r="C14" s="31"/>
      <c r="D14" s="31"/>
    </row>
    <row r="15" spans="1:8" x14ac:dyDescent="0.25">
      <c r="A15" s="30"/>
      <c r="B15" s="31"/>
      <c r="C15" s="30"/>
      <c r="D15" s="30"/>
    </row>
    <row r="16" spans="1:8" x14ac:dyDescent="0.25">
      <c r="A16" s="30"/>
      <c r="B16" s="28"/>
      <c r="C16" s="30"/>
      <c r="D16" s="30"/>
    </row>
    <row r="17" spans="1:4" x14ac:dyDescent="0.25">
      <c r="A17" s="30"/>
      <c r="B17" s="30"/>
      <c r="C17" s="30"/>
      <c r="D17" s="30"/>
    </row>
    <row r="18" spans="1:4" x14ac:dyDescent="0.25">
      <c r="A18" s="30"/>
      <c r="B18" s="31"/>
      <c r="C18" s="31"/>
      <c r="D18" s="31"/>
    </row>
    <row r="19" spans="1:4" x14ac:dyDescent="0.25">
      <c r="A19" s="30"/>
      <c r="B19" s="31"/>
      <c r="C19" s="30"/>
      <c r="D19" s="30"/>
    </row>
    <row r="20" spans="1:4" x14ac:dyDescent="0.25">
      <c r="A20" s="30"/>
      <c r="B20" s="26"/>
      <c r="C20" s="30"/>
      <c r="D20" s="30"/>
    </row>
    <row r="21" spans="1:4" x14ac:dyDescent="0.25">
      <c r="A21" s="30"/>
      <c r="B21" s="26"/>
      <c r="C21" s="30"/>
      <c r="D21" s="30"/>
    </row>
    <row r="22" spans="1:4" x14ac:dyDescent="0.25">
      <c r="A22" s="30"/>
      <c r="B22" s="31"/>
      <c r="C22" s="31"/>
      <c r="D22" s="31"/>
    </row>
    <row r="23" spans="1:4" x14ac:dyDescent="0.25">
      <c r="A23" s="30"/>
      <c r="B23" s="31"/>
      <c r="C23" s="30"/>
      <c r="D23" s="30"/>
    </row>
    <row r="24" spans="1:4" x14ac:dyDescent="0.25">
      <c r="A24" s="30"/>
      <c r="B24" s="26"/>
      <c r="C24" s="30"/>
      <c r="D24" s="30"/>
    </row>
    <row r="25" spans="1:4" x14ac:dyDescent="0.25">
      <c r="A25" s="30"/>
      <c r="B25" s="26"/>
      <c r="C25" s="30"/>
      <c r="D25" s="31"/>
    </row>
    <row r="26" spans="1:4" x14ac:dyDescent="0.25">
      <c r="A26" s="30"/>
      <c r="B26" s="31"/>
      <c r="C26" s="31"/>
      <c r="D26" s="31"/>
    </row>
    <row r="27" spans="1:4" x14ac:dyDescent="0.25">
      <c r="A27" s="30"/>
      <c r="B27" s="30"/>
      <c r="C27" s="30"/>
      <c r="D27" s="30"/>
    </row>
    <row r="28" spans="1:4" x14ac:dyDescent="0.25">
      <c r="A28" s="30"/>
      <c r="B28" s="31"/>
      <c r="C28" s="31"/>
      <c r="D28" s="31"/>
    </row>
    <row r="29" spans="1:4" x14ac:dyDescent="0.25">
      <c r="A29" s="30"/>
      <c r="B29" s="31"/>
      <c r="C29" s="30"/>
      <c r="D29" s="30"/>
    </row>
    <row r="30" spans="1:4" x14ac:dyDescent="0.25">
      <c r="A30" s="30"/>
      <c r="B30" s="30"/>
      <c r="C30" s="30"/>
      <c r="D30" s="30"/>
    </row>
    <row r="31" spans="1:4" x14ac:dyDescent="0.25">
      <c r="A31" s="12"/>
      <c r="B31" s="11"/>
      <c r="C31" s="11"/>
      <c r="D31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48" t="s">
        <v>49</v>
      </c>
      <c r="C1" s="48"/>
      <c r="D1" s="48"/>
    </row>
    <row r="2" spans="1:4" ht="15.75" x14ac:dyDescent="0.25">
      <c r="A2" s="1"/>
      <c r="B2" s="49" t="s">
        <v>30</v>
      </c>
      <c r="C2" s="49"/>
      <c r="D2" s="49"/>
    </row>
    <row r="3" spans="1:4" ht="15.75" x14ac:dyDescent="0.25">
      <c r="A3" s="1"/>
      <c r="B3" s="50" t="s">
        <v>37</v>
      </c>
      <c r="C3" s="50"/>
      <c r="D3" s="50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33"/>
      <c r="B5" s="27"/>
      <c r="C5" s="33"/>
      <c r="D5" s="33"/>
    </row>
    <row r="6" spans="1:4" x14ac:dyDescent="0.25">
      <c r="A6" s="26"/>
      <c r="B6" s="26"/>
      <c r="C6" s="35"/>
      <c r="D6" s="27"/>
    </row>
    <row r="7" spans="1:4" x14ac:dyDescent="0.25">
      <c r="A7" s="31"/>
      <c r="B7" s="31"/>
      <c r="C7" s="36"/>
      <c r="D7" s="31"/>
    </row>
    <row r="8" spans="1:4" x14ac:dyDescent="0.25">
      <c r="A8" s="30"/>
      <c r="B8" s="26"/>
      <c r="C8" s="39"/>
      <c r="D8" s="40"/>
    </row>
    <row r="9" spans="1:4" x14ac:dyDescent="0.25">
      <c r="A9" s="41"/>
      <c r="B9" s="42"/>
      <c r="C9" s="31"/>
      <c r="D9" s="31"/>
    </row>
    <row r="10" spans="1:4" x14ac:dyDescent="0.25">
      <c r="A10" s="43"/>
      <c r="B10" s="44"/>
      <c r="C10" s="45"/>
      <c r="D10" s="46"/>
    </row>
    <row r="11" spans="1:4" x14ac:dyDescent="0.25">
      <c r="A11" s="30"/>
      <c r="B11" s="26"/>
      <c r="C11" s="30"/>
      <c r="D11" s="30"/>
    </row>
    <row r="12" spans="1:4" x14ac:dyDescent="0.25">
      <c r="A12" s="30"/>
      <c r="B12" s="30"/>
      <c r="C12" s="30"/>
      <c r="D12" s="30"/>
    </row>
    <row r="13" spans="1:4" x14ac:dyDescent="0.25">
      <c r="A13" s="30"/>
      <c r="B13" s="30"/>
      <c r="C13" s="30"/>
      <c r="D13" s="30"/>
    </row>
    <row r="14" spans="1:4" x14ac:dyDescent="0.25">
      <c r="A14" s="30"/>
      <c r="B14" s="31"/>
      <c r="C14" s="31"/>
      <c r="D14" s="31"/>
    </row>
    <row r="15" spans="1:4" x14ac:dyDescent="0.25">
      <c r="A15" s="30"/>
      <c r="B15" s="31"/>
      <c r="C15" s="30"/>
      <c r="D15" s="30"/>
    </row>
    <row r="16" spans="1:4" x14ac:dyDescent="0.25">
      <c r="A16" s="30"/>
      <c r="B16" s="28"/>
      <c r="C16" s="30"/>
      <c r="D16" s="30"/>
    </row>
    <row r="17" spans="1:4" x14ac:dyDescent="0.25">
      <c r="A17" s="30"/>
      <c r="B17" s="30"/>
      <c r="C17" s="30"/>
      <c r="D17" s="30"/>
    </row>
    <row r="18" spans="1:4" x14ac:dyDescent="0.25">
      <c r="A18" s="30"/>
      <c r="B18" s="31"/>
      <c r="C18" s="31"/>
      <c r="D18" s="31"/>
    </row>
    <row r="19" spans="1:4" x14ac:dyDescent="0.25">
      <c r="A19" s="30"/>
      <c r="B19" s="31"/>
      <c r="C19" s="30"/>
      <c r="D19" s="30"/>
    </row>
    <row r="20" spans="1:4" x14ac:dyDescent="0.25">
      <c r="A20" s="30"/>
      <c r="B20" s="26"/>
      <c r="C20" s="30"/>
      <c r="D20" s="30"/>
    </row>
    <row r="21" spans="1:4" x14ac:dyDescent="0.25">
      <c r="A21" s="30"/>
      <c r="B21" s="26"/>
      <c r="C21" s="30"/>
      <c r="D21" s="30"/>
    </row>
    <row r="22" spans="1:4" x14ac:dyDescent="0.25">
      <c r="A22" s="30"/>
      <c r="B22" s="31"/>
      <c r="C22" s="31"/>
      <c r="D22" s="31"/>
    </row>
    <row r="23" spans="1:4" x14ac:dyDescent="0.25">
      <c r="A23" s="30"/>
      <c r="B23" s="31"/>
      <c r="C23" s="30"/>
      <c r="D23" s="30"/>
    </row>
    <row r="24" spans="1:4" x14ac:dyDescent="0.25">
      <c r="A24" s="30"/>
      <c r="B24" s="26"/>
      <c r="C24" s="30"/>
      <c r="D24" s="30"/>
    </row>
    <row r="25" spans="1:4" x14ac:dyDescent="0.25">
      <c r="A25" s="30"/>
      <c r="B25" s="26"/>
      <c r="C25" s="30"/>
      <c r="D25" s="31"/>
    </row>
    <row r="26" spans="1:4" x14ac:dyDescent="0.25">
      <c r="A26" s="30"/>
      <c r="B26" s="31"/>
      <c r="C26" s="31"/>
      <c r="D26" s="31"/>
    </row>
    <row r="27" spans="1:4" x14ac:dyDescent="0.25">
      <c r="A27" s="30"/>
      <c r="B27" s="30"/>
      <c r="C27" s="30"/>
      <c r="D27" s="30"/>
    </row>
    <row r="28" spans="1:4" x14ac:dyDescent="0.25">
      <c r="A28" s="30"/>
      <c r="B28" s="31"/>
      <c r="C28" s="31"/>
      <c r="D28" s="31"/>
    </row>
    <row r="29" spans="1:4" x14ac:dyDescent="0.25">
      <c r="A29" s="30"/>
      <c r="B29" s="31"/>
      <c r="C29" s="30"/>
      <c r="D29" s="30"/>
    </row>
    <row r="30" spans="1:4" x14ac:dyDescent="0.25">
      <c r="A30" s="30"/>
      <c r="B30" s="30"/>
      <c r="C30" s="30"/>
      <c r="D30" s="30"/>
    </row>
    <row r="31" spans="1:4" x14ac:dyDescent="0.25">
      <c r="A31" s="30"/>
      <c r="B31" s="31"/>
      <c r="C31" s="31"/>
      <c r="D31" s="3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48" t="s">
        <v>50</v>
      </c>
      <c r="C1" s="48"/>
      <c r="D1" s="48"/>
      <c r="E1" s="6"/>
      <c r="F1" s="6"/>
      <c r="G1" s="6"/>
      <c r="H1" s="6"/>
    </row>
    <row r="2" spans="1:8" ht="15.75" x14ac:dyDescent="0.25">
      <c r="A2" s="1"/>
      <c r="B2" s="49" t="s">
        <v>30</v>
      </c>
      <c r="C2" s="49"/>
      <c r="D2" s="49"/>
      <c r="E2" s="1"/>
      <c r="F2" s="1"/>
      <c r="G2" s="1"/>
      <c r="H2" s="1"/>
    </row>
    <row r="3" spans="1:8" ht="15.75" x14ac:dyDescent="0.25">
      <c r="A3" s="1"/>
      <c r="B3" s="50" t="s">
        <v>36</v>
      </c>
      <c r="C3" s="50"/>
      <c r="D3" s="5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32"/>
      <c r="B5" s="27" t="s">
        <v>10</v>
      </c>
      <c r="C5" s="33"/>
      <c r="D5" s="32"/>
      <c r="E5" s="1"/>
      <c r="F5" s="1"/>
      <c r="G5" s="1"/>
      <c r="H5" s="1"/>
    </row>
    <row r="6" spans="1:8" s="1" customFormat="1" ht="30" x14ac:dyDescent="0.25">
      <c r="A6" s="26">
        <v>1</v>
      </c>
      <c r="B6" s="26" t="s">
        <v>56</v>
      </c>
      <c r="C6" s="26">
        <v>29848.36</v>
      </c>
      <c r="D6" s="27">
        <f>C6</f>
        <v>29848.36</v>
      </c>
    </row>
    <row r="7" spans="1:8" s="5" customFormat="1" x14ac:dyDescent="0.25">
      <c r="A7" s="31"/>
      <c r="B7" s="27" t="s">
        <v>11</v>
      </c>
      <c r="C7" s="30"/>
      <c r="D7" s="31"/>
    </row>
    <row r="8" spans="1:8" x14ac:dyDescent="0.25">
      <c r="A8" s="30">
        <v>1</v>
      </c>
      <c r="B8" s="26" t="s">
        <v>58</v>
      </c>
      <c r="C8" s="31">
        <v>10537.2</v>
      </c>
      <c r="D8" s="31">
        <f>C8+D6</f>
        <v>40385.56</v>
      </c>
    </row>
    <row r="9" spans="1:8" x14ac:dyDescent="0.25">
      <c r="A9" s="30"/>
      <c r="B9" s="27"/>
      <c r="C9" s="30"/>
      <c r="D9" s="30"/>
    </row>
    <row r="10" spans="1:8" s="5" customFormat="1" x14ac:dyDescent="0.25">
      <c r="A10" s="30"/>
      <c r="B10" s="26"/>
      <c r="C10" s="30"/>
      <c r="D10" s="31"/>
    </row>
    <row r="11" spans="1:8" x14ac:dyDescent="0.25">
      <c r="A11" s="30"/>
      <c r="B11" s="26"/>
      <c r="C11" s="30"/>
      <c r="D11" s="31"/>
    </row>
    <row r="12" spans="1:8" x14ac:dyDescent="0.25">
      <c r="A12" s="31"/>
      <c r="B12" s="27"/>
      <c r="C12" s="31"/>
      <c r="D12" s="31"/>
    </row>
    <row r="13" spans="1:8" x14ac:dyDescent="0.25">
      <c r="A13" s="31"/>
      <c r="B13" s="27"/>
      <c r="C13" s="31"/>
      <c r="D13" s="31"/>
    </row>
    <row r="14" spans="1:8" x14ac:dyDescent="0.25">
      <c r="A14" s="30"/>
      <c r="B14" s="26"/>
      <c r="C14" s="30"/>
      <c r="D14" s="30"/>
    </row>
    <row r="15" spans="1:8" x14ac:dyDescent="0.25">
      <c r="A15" s="30"/>
      <c r="B15" s="27"/>
      <c r="C15" s="31"/>
      <c r="D15" s="31"/>
    </row>
    <row r="16" spans="1:8" x14ac:dyDescent="0.25">
      <c r="A16" s="30"/>
      <c r="B16" s="27"/>
      <c r="C16" s="30"/>
      <c r="D16" s="30"/>
    </row>
    <row r="17" spans="1:4" x14ac:dyDescent="0.25">
      <c r="A17" s="30"/>
      <c r="B17" s="26"/>
      <c r="C17" s="30"/>
      <c r="D17" s="30"/>
    </row>
    <row r="18" spans="1:4" x14ac:dyDescent="0.25">
      <c r="A18" s="30"/>
      <c r="B18" s="27"/>
      <c r="C18" s="31"/>
      <c r="D18" s="31"/>
    </row>
    <row r="19" spans="1:4" x14ac:dyDescent="0.25">
      <c r="A19" s="30"/>
      <c r="B19" s="27"/>
      <c r="C19" s="31"/>
      <c r="D19" s="31"/>
    </row>
    <row r="20" spans="1:4" x14ac:dyDescent="0.25">
      <c r="A20" s="30"/>
      <c r="B20" s="26"/>
      <c r="C20" s="30"/>
      <c r="D20" s="30"/>
    </row>
    <row r="21" spans="1:4" x14ac:dyDescent="0.25">
      <c r="A21" s="30"/>
      <c r="B21" s="26"/>
      <c r="C21" s="30"/>
      <c r="D21" s="30"/>
    </row>
    <row r="22" spans="1:4" x14ac:dyDescent="0.25">
      <c r="A22" s="30"/>
      <c r="B22" s="27"/>
      <c r="C22" s="31"/>
      <c r="D22" s="31"/>
    </row>
    <row r="23" spans="1:4" x14ac:dyDescent="0.25">
      <c r="A23" s="30"/>
      <c r="B23" s="27"/>
      <c r="C23" s="30"/>
      <c r="D23" s="30"/>
    </row>
    <row r="24" spans="1:4" x14ac:dyDescent="0.25">
      <c r="A24" s="30"/>
      <c r="B24" s="26"/>
      <c r="C24" s="30"/>
      <c r="D24" s="30"/>
    </row>
    <row r="25" spans="1:4" x14ac:dyDescent="0.25">
      <c r="A25" s="30"/>
      <c r="B25" s="27"/>
      <c r="C25" s="31"/>
      <c r="D25" s="31"/>
    </row>
    <row r="26" spans="1:4" x14ac:dyDescent="0.25">
      <c r="A26" s="30"/>
      <c r="B26" s="27"/>
      <c r="C26" s="30"/>
      <c r="D26" s="30"/>
    </row>
    <row r="27" spans="1:4" x14ac:dyDescent="0.25">
      <c r="A27" s="30"/>
      <c r="B27" s="26"/>
      <c r="C27" s="30"/>
      <c r="D27" s="30"/>
    </row>
    <row r="28" spans="1:4" x14ac:dyDescent="0.25">
      <c r="A28" s="30"/>
      <c r="B28" s="27"/>
      <c r="C28" s="31"/>
      <c r="D28" s="31"/>
    </row>
    <row r="29" spans="1:4" x14ac:dyDescent="0.25">
      <c r="A29" s="30"/>
      <c r="B29" s="27"/>
      <c r="C29" s="30"/>
      <c r="D29" s="30"/>
    </row>
    <row r="30" spans="1:4" x14ac:dyDescent="0.25">
      <c r="A30" s="30"/>
      <c r="B30" s="26"/>
      <c r="C30" s="30"/>
      <c r="D30" s="31"/>
    </row>
    <row r="31" spans="1:4" x14ac:dyDescent="0.25">
      <c r="A31" s="30"/>
      <c r="B31" s="27"/>
      <c r="C31" s="31"/>
      <c r="D31" s="31"/>
    </row>
    <row r="32" spans="1:4" x14ac:dyDescent="0.25">
      <c r="A32" s="30"/>
      <c r="B32" s="26"/>
      <c r="C32" s="30"/>
      <c r="D32" s="30"/>
    </row>
    <row r="33" spans="1:4" x14ac:dyDescent="0.25">
      <c r="A33" s="30"/>
      <c r="B33" s="27"/>
      <c r="C33" s="31"/>
      <c r="D33" s="3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tabSelected="1" view="pageBreakPreview" zoomScale="65" zoomScaleNormal="65" zoomScaleSheetLayoutView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51" t="s">
        <v>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1" x14ac:dyDescent="0.35">
      <c r="A2" s="6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5</v>
      </c>
      <c r="D3" s="18" t="s">
        <v>3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4" t="s">
        <v>16</v>
      </c>
    </row>
    <row r="4" spans="1:14" ht="39.75" customHeight="1" x14ac:dyDescent="0.35">
      <c r="A4" s="19" t="s">
        <v>28</v>
      </c>
      <c r="B4" s="15">
        <f>B5+B6</f>
        <v>2339.66</v>
      </c>
      <c r="C4" s="15">
        <f t="shared" ref="C4:N4" si="0">C5+C6</f>
        <v>2339.66</v>
      </c>
      <c r="D4" s="15">
        <f t="shared" si="0"/>
        <v>2339.66</v>
      </c>
      <c r="E4" s="15">
        <f t="shared" si="0"/>
        <v>2339.66</v>
      </c>
      <c r="F4" s="15">
        <f t="shared" si="0"/>
        <v>2339.66</v>
      </c>
      <c r="G4" s="15">
        <f t="shared" si="0"/>
        <v>2339.66</v>
      </c>
      <c r="H4" s="15">
        <f t="shared" si="0"/>
        <v>2339.66</v>
      </c>
      <c r="I4" s="15">
        <f t="shared" si="0"/>
        <v>2339.66</v>
      </c>
      <c r="J4" s="15">
        <f t="shared" si="0"/>
        <v>2339.66</v>
      </c>
      <c r="K4" s="15">
        <f t="shared" si="0"/>
        <v>2339.66</v>
      </c>
      <c r="L4" s="15">
        <f t="shared" si="0"/>
        <v>2339.66</v>
      </c>
      <c r="M4" s="15">
        <f t="shared" si="0"/>
        <v>2339.66</v>
      </c>
      <c r="N4" s="15">
        <f t="shared" si="0"/>
        <v>28075.920000000002</v>
      </c>
    </row>
    <row r="5" spans="1:14" ht="39" customHeight="1" x14ac:dyDescent="0.35">
      <c r="A5" s="19" t="s">
        <v>17</v>
      </c>
      <c r="B5" s="16">
        <v>1105.6400000000001</v>
      </c>
      <c r="C5" s="16">
        <v>1105.6400000000001</v>
      </c>
      <c r="D5" s="16">
        <v>1105.6400000000001</v>
      </c>
      <c r="E5" s="16">
        <v>1105.6400000000001</v>
      </c>
      <c r="F5" s="16">
        <v>1105.6400000000001</v>
      </c>
      <c r="G5" s="16">
        <v>1105.6400000000001</v>
      </c>
      <c r="H5" s="16">
        <v>1105.6400000000001</v>
      </c>
      <c r="I5" s="16">
        <v>1105.6400000000001</v>
      </c>
      <c r="J5" s="16">
        <v>1105.6400000000001</v>
      </c>
      <c r="K5" s="16">
        <v>1105.6400000000001</v>
      </c>
      <c r="L5" s="16">
        <v>1105.6400000000001</v>
      </c>
      <c r="M5" s="16">
        <v>1105.6400000000001</v>
      </c>
      <c r="N5" s="16">
        <f t="shared" ref="N5:N22" si="1">SUM(B5:M5)</f>
        <v>13267.679999999998</v>
      </c>
    </row>
    <row r="6" spans="1:14" ht="44.25" customHeight="1" x14ac:dyDescent="0.35">
      <c r="A6" s="19" t="s">
        <v>34</v>
      </c>
      <c r="B6" s="16">
        <v>1234.02</v>
      </c>
      <c r="C6" s="16">
        <v>1234.02</v>
      </c>
      <c r="D6" s="16">
        <v>1234.02</v>
      </c>
      <c r="E6" s="16">
        <v>1234.02</v>
      </c>
      <c r="F6" s="16">
        <v>1234.02</v>
      </c>
      <c r="G6" s="16">
        <v>1234.02</v>
      </c>
      <c r="H6" s="16">
        <v>1234.02</v>
      </c>
      <c r="I6" s="16">
        <v>1234.02</v>
      </c>
      <c r="J6" s="16">
        <v>1234.02</v>
      </c>
      <c r="K6" s="16">
        <v>1234.02</v>
      </c>
      <c r="L6" s="16">
        <v>1234.02</v>
      </c>
      <c r="M6" s="16">
        <v>1234.02</v>
      </c>
      <c r="N6" s="16">
        <f>SUM(B6:M6)</f>
        <v>14808.240000000003</v>
      </c>
    </row>
    <row r="7" spans="1:14" ht="44.25" customHeight="1" x14ac:dyDescent="0.35">
      <c r="A7" s="19" t="s">
        <v>40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>
        <f>SUM(B7:M7)</f>
        <v>0</v>
      </c>
    </row>
    <row r="8" spans="1:14" ht="36" customHeight="1" x14ac:dyDescent="0.35">
      <c r="A8" s="20" t="s">
        <v>18</v>
      </c>
      <c r="B8" s="15">
        <f t="shared" ref="B8:M8" si="2">B9+B10+B11+B12</f>
        <v>0</v>
      </c>
      <c r="C8" s="15">
        <f t="shared" si="2"/>
        <v>0</v>
      </c>
      <c r="D8" s="15">
        <f t="shared" si="2"/>
        <v>2490</v>
      </c>
      <c r="E8" s="15">
        <f t="shared" si="2"/>
        <v>0</v>
      </c>
      <c r="F8" s="15">
        <f t="shared" si="2"/>
        <v>0</v>
      </c>
      <c r="G8" s="15">
        <f t="shared" si="2"/>
        <v>0</v>
      </c>
      <c r="H8" s="15">
        <f t="shared" si="2"/>
        <v>0</v>
      </c>
      <c r="I8" s="15">
        <f t="shared" si="2"/>
        <v>3198.8</v>
      </c>
      <c r="J8" s="15">
        <f t="shared" si="2"/>
        <v>3450</v>
      </c>
      <c r="K8" s="15">
        <f t="shared" si="2"/>
        <v>830</v>
      </c>
      <c r="L8" s="15">
        <f t="shared" si="2"/>
        <v>0</v>
      </c>
      <c r="M8" s="15">
        <f t="shared" si="2"/>
        <v>0</v>
      </c>
      <c r="N8" s="15">
        <f>SUM(B8:M8)</f>
        <v>9968.7999999999993</v>
      </c>
    </row>
    <row r="9" spans="1:14" ht="40.5" customHeight="1" x14ac:dyDescent="0.35">
      <c r="A9" s="19" t="s">
        <v>19</v>
      </c>
      <c r="B9" s="16"/>
      <c r="C9" s="16"/>
      <c r="D9" s="16"/>
      <c r="E9" s="16"/>
      <c r="F9" s="16"/>
      <c r="G9" s="16"/>
      <c r="H9" s="16"/>
      <c r="I9" s="16"/>
      <c r="J9" s="16"/>
      <c r="K9" s="16">
        <v>830</v>
      </c>
      <c r="L9" s="16"/>
      <c r="M9" s="16"/>
      <c r="N9" s="15">
        <f t="shared" si="1"/>
        <v>830</v>
      </c>
    </row>
    <row r="10" spans="1:14" ht="45.75" customHeight="1" x14ac:dyDescent="0.35">
      <c r="A10" s="19" t="s">
        <v>20</v>
      </c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5">
        <f t="shared" si="1"/>
        <v>0</v>
      </c>
    </row>
    <row r="11" spans="1:14" ht="45.75" customHeight="1" x14ac:dyDescent="0.35">
      <c r="A11" s="23" t="s">
        <v>31</v>
      </c>
      <c r="B11" s="17"/>
      <c r="C11" s="16"/>
      <c r="D11" s="16">
        <v>2490</v>
      </c>
      <c r="E11" s="16"/>
      <c r="F11" s="16"/>
      <c r="G11" s="16"/>
      <c r="H11" s="16"/>
      <c r="I11" s="16">
        <v>3198.8</v>
      </c>
      <c r="J11" s="16">
        <v>3450</v>
      </c>
      <c r="K11" s="16"/>
      <c r="L11" s="16"/>
      <c r="M11" s="16"/>
      <c r="N11" s="15">
        <f t="shared" si="1"/>
        <v>9138.7999999999993</v>
      </c>
    </row>
    <row r="12" spans="1:14" ht="21.75" customHeight="1" x14ac:dyDescent="0.35">
      <c r="A12" s="19" t="s">
        <v>21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>
        <f t="shared" si="1"/>
        <v>0</v>
      </c>
    </row>
    <row r="13" spans="1:14" ht="23.25" customHeight="1" x14ac:dyDescent="0.35">
      <c r="A13" s="20" t="s">
        <v>22</v>
      </c>
      <c r="B13" s="15">
        <f>B14+B15+B16</f>
        <v>0</v>
      </c>
      <c r="C13" s="15">
        <f t="shared" ref="C13:M13" si="3">C14+C15+C16</f>
        <v>0</v>
      </c>
      <c r="D13" s="15">
        <f t="shared" si="3"/>
        <v>0</v>
      </c>
      <c r="E13" s="15">
        <f t="shared" si="3"/>
        <v>10591.8</v>
      </c>
      <c r="F13" s="15">
        <f t="shared" si="3"/>
        <v>0</v>
      </c>
      <c r="G13" s="15">
        <f t="shared" si="3"/>
        <v>0</v>
      </c>
      <c r="H13" s="15">
        <f t="shared" si="3"/>
        <v>29848.36</v>
      </c>
      <c r="I13" s="15">
        <f t="shared" si="3"/>
        <v>10537.2</v>
      </c>
      <c r="J13" s="15">
        <f t="shared" si="3"/>
        <v>0</v>
      </c>
      <c r="K13" s="15">
        <f t="shared" si="3"/>
        <v>0</v>
      </c>
      <c r="L13" s="15">
        <f t="shared" si="3"/>
        <v>0</v>
      </c>
      <c r="M13" s="15">
        <f t="shared" si="3"/>
        <v>0</v>
      </c>
      <c r="N13" s="15">
        <f t="shared" si="1"/>
        <v>50977.36</v>
      </c>
    </row>
    <row r="14" spans="1:14" ht="42" customHeight="1" x14ac:dyDescent="0.35">
      <c r="A14" s="19" t="s">
        <v>23</v>
      </c>
      <c r="B14" s="16"/>
      <c r="C14" s="16"/>
      <c r="D14" s="16"/>
      <c r="E14" s="16"/>
      <c r="F14" s="16"/>
      <c r="G14" s="16"/>
      <c r="H14" s="16">
        <v>29848.36</v>
      </c>
      <c r="I14" s="16">
        <v>10537.2</v>
      </c>
      <c r="J14" s="16"/>
      <c r="K14" s="16"/>
      <c r="L14" s="16"/>
      <c r="M14" s="16"/>
      <c r="N14" s="16">
        <f t="shared" si="1"/>
        <v>40385.56</v>
      </c>
    </row>
    <row r="15" spans="1:14" ht="40.5" customHeight="1" x14ac:dyDescent="0.35">
      <c r="A15" s="19" t="s">
        <v>24</v>
      </c>
      <c r="B15" s="16"/>
      <c r="C15" s="16"/>
      <c r="D15" s="16"/>
      <c r="E15" s="16">
        <f>5191.8+5400</f>
        <v>10591.8</v>
      </c>
      <c r="F15" s="16"/>
      <c r="G15" s="16"/>
      <c r="H15" s="16"/>
      <c r="I15" s="16"/>
      <c r="J15" s="16"/>
      <c r="K15" s="16"/>
      <c r="L15" s="16"/>
      <c r="M15" s="16"/>
      <c r="N15" s="16">
        <f t="shared" si="1"/>
        <v>10591.8</v>
      </c>
    </row>
    <row r="16" spans="1:14" ht="40.5" customHeight="1" x14ac:dyDescent="0.35">
      <c r="A16" s="23" t="s">
        <v>32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f t="shared" si="1"/>
        <v>0</v>
      </c>
    </row>
    <row r="17" spans="1:14" ht="40.5" customHeight="1" x14ac:dyDescent="0.35">
      <c r="A17" s="25" t="s">
        <v>39</v>
      </c>
      <c r="B17" s="16"/>
      <c r="C17" s="16"/>
      <c r="D17" s="16"/>
      <c r="E17" s="16"/>
      <c r="F17" s="16"/>
      <c r="G17" s="16">
        <v>2216</v>
      </c>
      <c r="H17" s="16"/>
      <c r="I17" s="16"/>
      <c r="J17" s="16"/>
      <c r="K17" s="16"/>
      <c r="L17" s="16"/>
      <c r="M17" s="16"/>
      <c r="N17" s="16">
        <f t="shared" si="1"/>
        <v>2216</v>
      </c>
    </row>
    <row r="18" spans="1:14" ht="40.5" customHeight="1" x14ac:dyDescent="0.35">
      <c r="A18" s="20" t="s">
        <v>41</v>
      </c>
      <c r="B18" s="15">
        <f>B19+B20+B21</f>
        <v>0</v>
      </c>
      <c r="C18" s="15">
        <f t="shared" ref="C18:M18" si="4">C19+C20+C21</f>
        <v>0</v>
      </c>
      <c r="D18" s="15">
        <f t="shared" si="4"/>
        <v>0</v>
      </c>
      <c r="E18" s="15">
        <f t="shared" si="4"/>
        <v>0</v>
      </c>
      <c r="F18" s="15">
        <f t="shared" si="4"/>
        <v>0</v>
      </c>
      <c r="G18" s="15">
        <f t="shared" si="4"/>
        <v>0</v>
      </c>
      <c r="H18" s="15">
        <f t="shared" si="4"/>
        <v>0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15">
        <f t="shared" si="4"/>
        <v>0</v>
      </c>
      <c r="N18" s="15">
        <f t="shared" ref="N18:N21" si="5">SUM(B18:M18)</f>
        <v>0</v>
      </c>
    </row>
    <row r="19" spans="1:14" ht="40.5" customHeight="1" x14ac:dyDescent="0.35">
      <c r="A19" s="19" t="s">
        <v>42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>
        <f t="shared" si="5"/>
        <v>0</v>
      </c>
    </row>
    <row r="20" spans="1:14" ht="40.5" customHeight="1" x14ac:dyDescent="0.35">
      <c r="A20" s="19" t="s">
        <v>43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si="5"/>
        <v>0</v>
      </c>
    </row>
    <row r="21" spans="1:14" ht="40.5" customHeight="1" x14ac:dyDescent="0.35">
      <c r="A21" s="23" t="s">
        <v>44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39.75" customHeight="1" x14ac:dyDescent="0.35">
      <c r="A22" s="20" t="s">
        <v>45</v>
      </c>
      <c r="B22" s="15">
        <v>1283.8</v>
      </c>
      <c r="C22" s="15">
        <v>1283.8</v>
      </c>
      <c r="D22" s="15">
        <v>1283.8</v>
      </c>
      <c r="E22" s="15">
        <v>1283.8</v>
      </c>
      <c r="F22" s="15">
        <v>1283.8</v>
      </c>
      <c r="G22" s="15">
        <v>1283.8</v>
      </c>
      <c r="H22" s="15">
        <v>1283.8</v>
      </c>
      <c r="I22" s="15">
        <v>1283.8</v>
      </c>
      <c r="J22" s="15">
        <v>1283.8</v>
      </c>
      <c r="K22" s="15">
        <v>1283.8</v>
      </c>
      <c r="L22" s="15">
        <v>1283.8</v>
      </c>
      <c r="M22" s="15">
        <v>1283.8</v>
      </c>
      <c r="N22" s="15">
        <f t="shared" si="1"/>
        <v>15405.599999999997</v>
      </c>
    </row>
    <row r="23" spans="1:14" ht="22.5" customHeight="1" x14ac:dyDescent="0.35">
      <c r="A23" s="20" t="s">
        <v>25</v>
      </c>
      <c r="B23" s="15">
        <f>B4+B8+B13+B17+B22+B18</f>
        <v>3623.46</v>
      </c>
      <c r="C23" s="15">
        <f t="shared" ref="C23:N23" si="6">C4+C8+C13+C17+C22+C18</f>
        <v>3623.46</v>
      </c>
      <c r="D23" s="15">
        <f t="shared" si="6"/>
        <v>6113.46</v>
      </c>
      <c r="E23" s="15">
        <f t="shared" si="6"/>
        <v>14215.259999999998</v>
      </c>
      <c r="F23" s="15">
        <f t="shared" si="6"/>
        <v>3623.46</v>
      </c>
      <c r="G23" s="15">
        <f t="shared" si="6"/>
        <v>5839.46</v>
      </c>
      <c r="H23" s="15">
        <f t="shared" si="6"/>
        <v>33471.82</v>
      </c>
      <c r="I23" s="15">
        <f>I4+I8+I13+I17+I22+I18</f>
        <v>17359.46</v>
      </c>
      <c r="J23" s="15">
        <f t="shared" si="6"/>
        <v>7073.46</v>
      </c>
      <c r="K23" s="15">
        <f t="shared" si="6"/>
        <v>4453.46</v>
      </c>
      <c r="L23" s="15">
        <f t="shared" si="6"/>
        <v>3623.46</v>
      </c>
      <c r="M23" s="15">
        <f t="shared" si="6"/>
        <v>3623.46</v>
      </c>
      <c r="N23" s="15">
        <f t="shared" si="6"/>
        <v>106643.68</v>
      </c>
    </row>
    <row r="24" spans="1:14" ht="15.75" x14ac:dyDescent="0.25">
      <c r="A24" s="52" t="s">
        <v>46</v>
      </c>
      <c r="B24" s="52"/>
      <c r="C24" s="52"/>
      <c r="D24" s="21"/>
      <c r="E24" s="21"/>
      <c r="F24" s="21"/>
      <c r="G24" s="21"/>
      <c r="H24" s="21"/>
      <c r="I24" s="21"/>
      <c r="J24" s="21"/>
      <c r="K24" s="21"/>
      <c r="L24" s="53" t="s">
        <v>29</v>
      </c>
      <c r="M24" s="53"/>
      <c r="N24" s="53"/>
    </row>
    <row r="25" spans="1:14" ht="15.75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15.75" x14ac:dyDescent="0.25">
      <c r="A26" s="52" t="s">
        <v>27</v>
      </c>
      <c r="B26" s="52"/>
      <c r="C26" s="52"/>
      <c r="D26" s="21"/>
      <c r="E26" s="21"/>
      <c r="F26" s="21"/>
      <c r="G26" s="21"/>
      <c r="H26" s="21"/>
      <c r="I26" s="21"/>
      <c r="J26" s="21"/>
      <c r="K26" s="21"/>
      <c r="L26" s="53" t="s">
        <v>33</v>
      </c>
      <c r="M26" s="53"/>
      <c r="N26" s="53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"/>
  <sheetViews>
    <sheetView workbookViewId="0">
      <selection activeCell="B6" sqref="B6"/>
    </sheetView>
  </sheetViews>
  <sheetFormatPr defaultRowHeight="15" x14ac:dyDescent="0.25"/>
  <cols>
    <col min="1" max="1" width="4.28515625" customWidth="1"/>
    <col min="2" max="2" width="61.42578125" customWidth="1"/>
  </cols>
  <sheetData>
    <row r="1" spans="1:4" ht="21" customHeight="1" x14ac:dyDescent="0.25">
      <c r="A1" s="1"/>
      <c r="B1" s="50" t="s">
        <v>49</v>
      </c>
      <c r="C1" s="50"/>
      <c r="D1" s="50"/>
    </row>
    <row r="2" spans="1:4" ht="15.75" x14ac:dyDescent="0.25">
      <c r="A2" s="1"/>
      <c r="B2" s="2" t="s">
        <v>30</v>
      </c>
      <c r="C2" s="1"/>
      <c r="D2" s="1"/>
    </row>
    <row r="3" spans="1:4" ht="15" customHeight="1" x14ac:dyDescent="0.25">
      <c r="A3" s="1"/>
      <c r="B3" s="47" t="s">
        <v>38</v>
      </c>
      <c r="C3" s="47"/>
      <c r="D3" s="47"/>
    </row>
    <row r="4" spans="1:4" ht="26.25" x14ac:dyDescent="0.25">
      <c r="A4" s="7"/>
      <c r="B4" s="8" t="s">
        <v>0</v>
      </c>
      <c r="C4" s="8" t="s">
        <v>1</v>
      </c>
      <c r="D4" s="8" t="s">
        <v>26</v>
      </c>
    </row>
    <row r="5" spans="1:4" ht="15.75" x14ac:dyDescent="0.25">
      <c r="A5" s="32"/>
      <c r="B5" s="34" t="s">
        <v>9</v>
      </c>
      <c r="C5" s="32"/>
      <c r="D5" s="32"/>
    </row>
    <row r="6" spans="1:4" x14ac:dyDescent="0.25">
      <c r="A6" s="26">
        <v>1</v>
      </c>
      <c r="B6" s="26" t="s">
        <v>55</v>
      </c>
      <c r="C6" s="26">
        <v>2216</v>
      </c>
      <c r="D6" s="27">
        <f>C6</f>
        <v>2216</v>
      </c>
    </row>
    <row r="7" spans="1:4" x14ac:dyDescent="0.25">
      <c r="A7" s="26"/>
      <c r="B7" s="27"/>
      <c r="C7" s="27"/>
      <c r="D7" s="27"/>
    </row>
    <row r="8" spans="1:4" x14ac:dyDescent="0.25">
      <c r="A8" s="26"/>
      <c r="B8" s="26"/>
      <c r="C8" s="26"/>
      <c r="D8" s="27"/>
    </row>
    <row r="9" spans="1:4" x14ac:dyDescent="0.25">
      <c r="A9" s="26"/>
      <c r="B9" s="26"/>
      <c r="C9" s="27"/>
      <c r="D9" s="27"/>
    </row>
    <row r="10" spans="1:4" x14ac:dyDescent="0.25">
      <c r="A10" s="27"/>
      <c r="B10" s="27"/>
      <c r="C10" s="27"/>
      <c r="D10" s="27"/>
    </row>
    <row r="11" spans="1:4" x14ac:dyDescent="0.25">
      <c r="A11" s="26"/>
      <c r="B11" s="28"/>
      <c r="C11" s="27"/>
      <c r="D11" s="27"/>
    </row>
    <row r="12" spans="1:4" x14ac:dyDescent="0.25">
      <c r="A12" s="26"/>
      <c r="B12" s="27"/>
      <c r="C12" s="27"/>
      <c r="D12" s="27"/>
    </row>
    <row r="13" spans="1:4" x14ac:dyDescent="0.25">
      <c r="A13" s="26"/>
      <c r="B13" s="26"/>
      <c r="C13" s="27"/>
      <c r="D13" s="27"/>
    </row>
    <row r="14" spans="1:4" x14ac:dyDescent="0.25">
      <c r="A14" s="26"/>
      <c r="B14" s="27"/>
      <c r="C14" s="27"/>
      <c r="D14" s="27"/>
    </row>
    <row r="15" spans="1:4" x14ac:dyDescent="0.25">
      <c r="A15" s="26"/>
      <c r="B15" s="26"/>
      <c r="C15" s="27"/>
      <c r="D15" s="27"/>
    </row>
    <row r="16" spans="1:4" x14ac:dyDescent="0.25">
      <c r="A16" s="26"/>
      <c r="B16" s="27"/>
      <c r="C16" s="27"/>
      <c r="D16" s="27"/>
    </row>
    <row r="17" spans="1:4" x14ac:dyDescent="0.25">
      <c r="A17" s="26"/>
      <c r="B17" s="26"/>
      <c r="C17" s="27"/>
      <c r="D17" s="27"/>
    </row>
    <row r="18" spans="1:4" x14ac:dyDescent="0.25">
      <c r="A18" s="26"/>
      <c r="B18" s="27"/>
      <c r="C18" s="27"/>
      <c r="D18" s="27"/>
    </row>
    <row r="19" spans="1:4" x14ac:dyDescent="0.25">
      <c r="A19" s="26"/>
      <c r="B19" s="26"/>
      <c r="C19" s="27"/>
      <c r="D19" s="27"/>
    </row>
    <row r="20" spans="1:4" x14ac:dyDescent="0.25">
      <c r="A20" s="26"/>
      <c r="B20" s="27"/>
      <c r="C20" s="27"/>
      <c r="D20" s="27"/>
    </row>
    <row r="21" spans="1:4" x14ac:dyDescent="0.25">
      <c r="A21" s="26"/>
      <c r="B21" s="27"/>
      <c r="C21" s="27"/>
      <c r="D21" s="27"/>
    </row>
    <row r="22" spans="1:4" x14ac:dyDescent="0.25">
      <c r="A22" s="26"/>
      <c r="B22" s="27"/>
      <c r="C22" s="27"/>
      <c r="D22" s="27"/>
    </row>
    <row r="23" spans="1:4" x14ac:dyDescent="0.25">
      <c r="A23" s="26"/>
      <c r="B23" s="27"/>
      <c r="C23" s="27"/>
      <c r="D23" s="27"/>
    </row>
    <row r="24" spans="1:4" x14ac:dyDescent="0.25">
      <c r="A24" s="26"/>
      <c r="B24" s="27"/>
      <c r="C24" s="27"/>
      <c r="D24" s="27"/>
    </row>
    <row r="25" spans="1:4" x14ac:dyDescent="0.25">
      <c r="A25" s="26"/>
      <c r="B25" s="27"/>
      <c r="C25" s="27"/>
      <c r="D25" s="27"/>
    </row>
    <row r="26" spans="1:4" x14ac:dyDescent="0.25">
      <c r="A26" s="26"/>
      <c r="B26" s="27"/>
      <c r="C26" s="27"/>
      <c r="D26" s="27"/>
    </row>
    <row r="27" spans="1:4" x14ac:dyDescent="0.25">
      <c r="A27" s="26"/>
      <c r="B27" s="27"/>
      <c r="C27" s="27"/>
      <c r="D27" s="27"/>
    </row>
    <row r="28" spans="1:4" x14ac:dyDescent="0.25">
      <c r="A28" s="26"/>
      <c r="B28" s="27"/>
      <c r="C28" s="27"/>
      <c r="D28" s="27"/>
    </row>
    <row r="29" spans="1:4" x14ac:dyDescent="0.25">
      <c r="A29" s="26"/>
      <c r="B29" s="27"/>
      <c r="C29" s="27"/>
      <c r="D29" s="27"/>
    </row>
    <row r="30" spans="1:4" x14ac:dyDescent="0.25">
      <c r="A30" s="27"/>
      <c r="B30" s="27"/>
      <c r="C30" s="27"/>
      <c r="D30" s="2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2016-01-28T04:12:45Z</cp:lastPrinted>
  <dcterms:created xsi:type="dcterms:W3CDTF">2011-07-25T05:21:17Z</dcterms:created>
  <dcterms:modified xsi:type="dcterms:W3CDTF">2026-01-26T01:59:51Z</dcterms:modified>
</cp:coreProperties>
</file>