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ED24C891-01C1-47AC-B5FB-2106C3B45C20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D8" i="2"/>
  <c r="C8" i="2"/>
  <c r="D6" i="4"/>
  <c r="J13" i="5"/>
  <c r="D8" i="6"/>
  <c r="D6" i="6"/>
  <c r="N5" i="5"/>
  <c r="H13" i="5" l="1"/>
  <c r="D6" i="2" l="1"/>
  <c r="B4" i="5" l="1"/>
  <c r="M4" i="5"/>
  <c r="L4" i="5"/>
  <c r="K4" i="5"/>
  <c r="J4" i="5"/>
  <c r="I4" i="5"/>
  <c r="H4" i="5"/>
  <c r="G4" i="5"/>
  <c r="F4" i="5"/>
  <c r="E4" i="5"/>
  <c r="D4" i="5"/>
  <c r="C4" i="5"/>
  <c r="C13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M13" i="5"/>
  <c r="L13" i="5"/>
  <c r="K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F23" i="5" l="1"/>
  <c r="C23" i="5"/>
  <c r="B23" i="5"/>
  <c r="M23" i="5"/>
  <c r="J23" i="5"/>
  <c r="L23" i="5"/>
  <c r="K23" i="5"/>
  <c r="I23" i="5"/>
  <c r="H23" i="5"/>
  <c r="G23" i="5"/>
  <c r="E23" i="5"/>
  <c r="D23" i="5"/>
  <c r="N18" i="5"/>
  <c r="N6" i="5"/>
  <c r="N22" i="5"/>
  <c r="N12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<sst xmlns="http://schemas.openxmlformats.org/spreadsheetml/2006/main" count="93" uniqueCount="54">
  <si>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</si>
  <si>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</si>
  <si>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</si>
  <si>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</si>
  <si>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</si>
  <si>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</si>
  <si>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</si>
  <si>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</si>
  <si>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</si>
  <si>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</si>
  <si>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</si>
  <si>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</si>
  <si>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</si>
  <si>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</si>
  <si>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</si>
  <si>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</si>
  <si>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</si>
  <si>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</si>
  <si>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</si>
  <si>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</si>
  <si>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</si>
  <si>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</si>
  <si>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</si>
  <si>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</si>
  <si>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</si>
  <si>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</si>
  <si>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</si>
  <si>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</si>
  <si>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</si>
  <si>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</si>
  <si>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</si>
  <si>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</si>
  <si>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</si>
  <si>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</si>
  <si>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</si>
  <si>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</si>
  <si>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</si>
  <si>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</si>
  <si>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</si>
  <si>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</si>
  <si>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</si>
  <si>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</si>
  <si>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</si>
  <si>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</si>
  <si>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</si>
  <si>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</si>
  <si>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</si>
  <si>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</si>
  <si>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</si>
  <si>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2025г</t>
  </si>
  <si>
    <t>Лицевой счёт  2025г</t>
  </si>
  <si>
    <t>Лицевой счёт 2025г</t>
  </si>
  <si>
    <t>Работы ППР</t>
  </si>
  <si>
    <t>Замена труб системы отопления квартира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</si>
</sst>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B17" sqref="B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ht="30" x14ac:dyDescent="0.25">
      <c r="A4" s="11"/>
      <c r="B4" s="40" t="s">
        <v>0</v>
      </c>
      <c r="C4" s="40" t="s">
        <v>1</v>
      </c>
      <c r="D4" s="40" t="s">
        <v>26</v>
      </c>
      <c r="E4" s="1"/>
      <c r="F4" s="1"/>
      <c r="G4" s="1"/>
      <c r="H4" s="1"/>
    </row>
    <row r="5" spans="1:8" x14ac:dyDescent="0.25">
      <c r="A5" s="42"/>
      <c r="B5" s="43"/>
      <c r="C5" s="42"/>
      <c r="D5" s="42"/>
      <c r="E5" s="1"/>
      <c r="F5" s="1"/>
      <c r="G5" s="1"/>
      <c r="H5" s="1"/>
    </row>
    <row r="6" spans="1:8" x14ac:dyDescent="0.25">
      <c r="A6" s="42"/>
      <c r="B6" s="42"/>
      <c r="C6" s="42"/>
      <c r="D6" s="43"/>
      <c r="E6" s="1"/>
      <c r="F6" s="1"/>
    </row>
    <row r="7" spans="1:8" s="5" customFormat="1" x14ac:dyDescent="0.25">
      <c r="A7" s="43"/>
      <c r="B7" s="43"/>
      <c r="C7" s="43"/>
      <c r="D7" s="43"/>
      <c r="E7" s="4"/>
      <c r="F7" s="4"/>
    </row>
    <row r="8" spans="1:8" s="5" customFormat="1" x14ac:dyDescent="0.25">
      <c r="A8" s="42"/>
      <c r="B8" s="42"/>
      <c r="C8" s="42"/>
      <c r="D8" s="43"/>
      <c r="E8" s="4"/>
      <c r="F8" s="4"/>
    </row>
    <row r="9" spans="1:8" x14ac:dyDescent="0.25">
      <c r="A9" s="42"/>
      <c r="B9" s="43"/>
      <c r="C9" s="42"/>
      <c r="D9" s="42"/>
      <c r="E9" s="1"/>
      <c r="F9" s="1"/>
    </row>
    <row r="10" spans="1:8" x14ac:dyDescent="0.25">
      <c r="A10" s="43"/>
      <c r="B10" s="42"/>
      <c r="C10" s="42"/>
      <c r="D10" s="43"/>
      <c r="E10" s="1"/>
      <c r="F10" s="1"/>
    </row>
    <row r="11" spans="1:8" x14ac:dyDescent="0.25">
      <c r="A11" s="42"/>
      <c r="B11" s="42"/>
      <c r="C11" s="42"/>
      <c r="D11" s="42"/>
      <c r="E11" s="1"/>
      <c r="F11" s="1"/>
    </row>
    <row r="12" spans="1:8" x14ac:dyDescent="0.25">
      <c r="A12" s="42"/>
      <c r="B12" s="42"/>
      <c r="C12" s="42"/>
      <c r="D12" s="42"/>
      <c r="E12" s="1"/>
      <c r="F12" s="1"/>
    </row>
    <row r="13" spans="1:8" s="5" customFormat="1" x14ac:dyDescent="0.25">
      <c r="A13" s="43"/>
      <c r="B13" s="43"/>
      <c r="C13" s="43"/>
      <c r="D13" s="43"/>
      <c r="E13" s="4"/>
      <c r="F13" s="4"/>
    </row>
    <row r="14" spans="1:8" s="5" customFormat="1" x14ac:dyDescent="0.25">
      <c r="A14" s="43"/>
      <c r="B14" s="43"/>
      <c r="C14" s="42"/>
      <c r="D14" s="43"/>
      <c r="E14" s="4"/>
      <c r="F14" s="4"/>
    </row>
    <row r="15" spans="1:8" x14ac:dyDescent="0.25">
      <c r="A15" s="42"/>
      <c r="B15" s="42"/>
      <c r="C15" s="42"/>
      <c r="D15" s="42"/>
      <c r="E15" s="1"/>
      <c r="F15" s="1"/>
    </row>
    <row r="16" spans="1:8" x14ac:dyDescent="0.25">
      <c r="A16" s="42"/>
      <c r="B16" s="42"/>
      <c r="C16" s="42"/>
      <c r="D16" s="42"/>
      <c r="E16" s="1"/>
      <c r="F16" s="1"/>
    </row>
    <row r="17" spans="1:6" x14ac:dyDescent="0.25">
      <c r="A17" s="42"/>
      <c r="B17" s="42"/>
      <c r="C17" s="42"/>
      <c r="D17" s="43"/>
      <c r="E17" s="1"/>
      <c r="F17" s="1"/>
    </row>
    <row r="18" spans="1:6" x14ac:dyDescent="0.25">
      <c r="A18" s="42"/>
      <c r="B18" s="43"/>
      <c r="C18" s="43"/>
      <c r="D18" s="43"/>
      <c r="E18" s="1"/>
      <c r="F18" s="1"/>
    </row>
    <row r="19" spans="1:6" x14ac:dyDescent="0.25">
      <c r="A19" s="42"/>
      <c r="B19" s="62"/>
      <c r="C19" s="42"/>
      <c r="D19" s="42"/>
      <c r="E19" s="1"/>
      <c r="F19" s="1"/>
    </row>
    <row r="20" spans="1:6" x14ac:dyDescent="0.25">
      <c r="A20" s="42"/>
      <c r="B20" s="42"/>
      <c r="C20" s="42"/>
      <c r="D20" s="43"/>
      <c r="E20" s="1"/>
      <c r="F20" s="1"/>
    </row>
    <row r="21" spans="1:6" s="5" customFormat="1" x14ac:dyDescent="0.25">
      <c r="A21" s="43"/>
      <c r="B21" s="42"/>
      <c r="C21" s="42"/>
      <c r="D21" s="43"/>
      <c r="E21" s="4"/>
      <c r="F21" s="4"/>
    </row>
    <row r="22" spans="1:6" x14ac:dyDescent="0.25">
      <c r="A22" s="42"/>
      <c r="B22" s="44"/>
      <c r="C22" s="42"/>
      <c r="D22" s="42"/>
      <c r="E22" s="1"/>
      <c r="F22" s="1"/>
    </row>
    <row r="23" spans="1:6" x14ac:dyDescent="0.25">
      <c r="A23" s="42"/>
      <c r="B23" s="42"/>
      <c r="C23" s="42"/>
      <c r="D23" s="42"/>
      <c r="E23" s="1"/>
      <c r="F23" s="1"/>
    </row>
    <row r="24" spans="1:6" x14ac:dyDescent="0.25">
      <c r="A24" s="42"/>
      <c r="B24" s="43"/>
      <c r="C24" s="43"/>
      <c r="D24" s="43"/>
      <c r="E24" s="1"/>
      <c r="F24" s="1"/>
    </row>
    <row r="25" spans="1:6" x14ac:dyDescent="0.25">
      <c r="A25" s="42"/>
      <c r="B25" s="43"/>
      <c r="C25" s="43"/>
      <c r="D25" s="43"/>
      <c r="E25" s="1"/>
      <c r="F25" s="1"/>
    </row>
    <row r="26" spans="1:6" x14ac:dyDescent="0.25">
      <c r="A26" s="42"/>
      <c r="B26" s="42"/>
      <c r="C26" s="42"/>
      <c r="D26" s="42"/>
      <c r="E26" s="1"/>
      <c r="F26" s="1"/>
    </row>
    <row r="27" spans="1:6" x14ac:dyDescent="0.25">
      <c r="A27" s="42"/>
      <c r="B27" s="59"/>
      <c r="C27" s="42"/>
      <c r="D27" s="60"/>
      <c r="E27" s="1"/>
      <c r="F27" s="1"/>
    </row>
    <row r="28" spans="1:6" x14ac:dyDescent="0.25">
      <c r="A28" s="42"/>
      <c r="B28" s="59"/>
      <c r="C28" s="42"/>
      <c r="D28" s="60"/>
      <c r="E28" s="1"/>
      <c r="F28" s="1"/>
    </row>
    <row r="29" spans="1:6" x14ac:dyDescent="0.25">
      <c r="A29" s="11"/>
      <c r="B29" s="22"/>
      <c r="C29" s="11"/>
      <c r="D29" s="23"/>
      <c r="E29" s="1"/>
      <c r="F29" s="1"/>
    </row>
    <row r="30" spans="1:6" x14ac:dyDescent="0.25">
      <c r="A30" s="11"/>
      <c r="B30" s="11"/>
      <c r="C30" s="11"/>
      <c r="D30" s="23"/>
      <c r="E30" s="1"/>
      <c r="F30" s="1"/>
    </row>
    <row r="31" spans="1:6" x14ac:dyDescent="0.25">
      <c r="A31" s="11"/>
      <c r="B31" s="22"/>
      <c r="C31" s="11"/>
      <c r="D31" s="23"/>
      <c r="E31" s="1"/>
      <c r="F31" s="1"/>
    </row>
    <row r="32" spans="1:6" x14ac:dyDescent="0.25">
      <c r="A32" s="11"/>
      <c r="B32" s="11"/>
      <c r="C32" s="11"/>
      <c r="D32" s="23"/>
      <c r="E32" s="1"/>
      <c r="F32" s="1"/>
    </row>
    <row r="33" spans="1:6" x14ac:dyDescent="0.25">
      <c r="A33" s="11"/>
      <c r="B33" s="24"/>
      <c r="C33" s="3"/>
      <c r="D33" s="25"/>
      <c r="E33" s="1"/>
      <c r="F33" s="1"/>
    </row>
    <row r="34" spans="1:6" x14ac:dyDescent="0.25">
      <c r="A34" s="11"/>
      <c r="B34" s="24"/>
      <c r="C34" s="3"/>
      <c r="D34" s="25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8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50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42">
        <v>1</v>
      </c>
      <c r="B6" s="42" t="s">
        <v>48</v>
      </c>
      <c r="C6" s="42">
        <v>2490</v>
      </c>
      <c r="D6" s="43">
        <f>C6</f>
        <v>2490</v>
      </c>
    </row>
    <row r="7" spans="1:8" s="4" customFormat="1" ht="15" customHeight="1" x14ac:dyDescent="0.25">
      <c r="A7" s="42"/>
      <c r="B7" s="43" t="s">
        <v>14</v>
      </c>
      <c r="C7" s="43"/>
      <c r="D7" s="43"/>
    </row>
    <row r="8" spans="1:8" s="4" customFormat="1" x14ac:dyDescent="0.25">
      <c r="A8" s="7">
        <v>1</v>
      </c>
      <c r="B8" s="42" t="s">
        <v>48</v>
      </c>
      <c r="C8" s="42">
        <f>830+830</f>
        <v>1660</v>
      </c>
      <c r="D8" s="3">
        <f>C8+D6</f>
        <v>4150</v>
      </c>
    </row>
    <row r="9" spans="1:8" s="1" customFormat="1" ht="15" customHeight="1" x14ac:dyDescent="0.25">
      <c r="A9" s="42"/>
      <c r="B9" s="43" t="s">
        <v>15</v>
      </c>
      <c r="C9" s="42"/>
      <c r="D9" s="43"/>
    </row>
    <row r="10" spans="1:8" s="1" customFormat="1" x14ac:dyDescent="0.25">
      <c r="A10" s="42">
        <v>1</v>
      </c>
      <c r="B10" s="42" t="s">
        <v>48</v>
      </c>
      <c r="C10" s="42">
        <f>1245+830</f>
        <v>2075</v>
      </c>
      <c r="D10" s="43">
        <f>C10+D8</f>
        <v>6225</v>
      </c>
    </row>
    <row r="11" spans="1:8" s="1" customFormat="1" x14ac:dyDescent="0.25">
      <c r="A11" s="42"/>
      <c r="B11" s="43"/>
      <c r="C11" s="42"/>
      <c r="D11" s="43"/>
    </row>
    <row r="12" spans="1:8" s="1" customFormat="1" x14ac:dyDescent="0.25">
      <c r="A12" s="42"/>
      <c r="B12" s="42"/>
      <c r="C12" s="43"/>
      <c r="D12" s="43"/>
    </row>
    <row r="13" spans="1:8" s="4" customFormat="1" x14ac:dyDescent="0.25">
      <c r="A13" s="42"/>
      <c r="B13" s="43"/>
      <c r="C13" s="42"/>
      <c r="D13" s="43"/>
    </row>
    <row r="14" spans="1:8" s="4" customFormat="1" x14ac:dyDescent="0.25">
      <c r="A14" s="42"/>
      <c r="B14" s="42"/>
      <c r="C14" s="43"/>
      <c r="D14" s="43"/>
    </row>
    <row r="15" spans="1:8" s="1" customFormat="1" x14ac:dyDescent="0.25">
      <c r="A15" s="42"/>
      <c r="B15" s="43"/>
      <c r="C15" s="42"/>
      <c r="D15" s="43"/>
    </row>
    <row r="16" spans="1:8" s="1" customFormat="1" x14ac:dyDescent="0.25">
      <c r="A16" s="42"/>
      <c r="B16" s="42"/>
      <c r="C16" s="42"/>
      <c r="D16" s="43"/>
    </row>
    <row r="17" spans="1:4" s="1" customFormat="1" x14ac:dyDescent="0.25">
      <c r="A17" s="42"/>
      <c r="B17" s="42"/>
      <c r="C17" s="42"/>
      <c r="D17" s="42"/>
    </row>
    <row r="18" spans="1:4" s="1" customFormat="1" x14ac:dyDescent="0.25">
      <c r="A18" s="42"/>
      <c r="B18" s="43"/>
      <c r="C18" s="43"/>
      <c r="D18" s="43"/>
    </row>
    <row r="19" spans="1:4" s="4" customFormat="1" x14ac:dyDescent="0.25">
      <c r="A19" s="42"/>
      <c r="B19" s="43"/>
      <c r="C19" s="43"/>
      <c r="D19" s="43"/>
    </row>
    <row r="20" spans="1:4" s="1" customFormat="1" x14ac:dyDescent="0.25">
      <c r="A20" s="42"/>
      <c r="B20" s="43"/>
      <c r="C20" s="42"/>
      <c r="D20" s="43"/>
    </row>
    <row r="21" spans="1:4" s="1" customFormat="1" x14ac:dyDescent="0.25">
      <c r="A21" s="42"/>
      <c r="B21" s="42"/>
      <c r="C21" s="42"/>
      <c r="D21" s="43"/>
    </row>
    <row r="22" spans="1:4" s="1" customFormat="1" x14ac:dyDescent="0.25">
      <c r="A22" s="42"/>
      <c r="B22" s="42"/>
      <c r="C22" s="42"/>
      <c r="D22" s="43"/>
    </row>
    <row r="23" spans="1:4" s="1" customFormat="1" x14ac:dyDescent="0.25">
      <c r="A23" s="42"/>
      <c r="B23" s="42"/>
      <c r="C23" s="42"/>
      <c r="D23" s="43"/>
    </row>
    <row r="24" spans="1:4" s="1" customFormat="1" ht="15.75" customHeight="1" x14ac:dyDescent="0.25">
      <c r="A24" s="42"/>
      <c r="B24" s="42"/>
      <c r="C24" s="42"/>
      <c r="D24" s="42"/>
    </row>
    <row r="25" spans="1:4" s="1" customFormat="1" x14ac:dyDescent="0.25">
      <c r="A25" s="42"/>
      <c r="B25" s="42"/>
      <c r="C25" s="42"/>
      <c r="D25" s="43"/>
    </row>
    <row r="26" spans="1:4" s="1" customFormat="1" x14ac:dyDescent="0.25">
      <c r="A26" s="42"/>
      <c r="B26" s="42"/>
      <c r="C26" s="42"/>
      <c r="D26" s="43"/>
    </row>
    <row r="27" spans="1:4" x14ac:dyDescent="0.25">
      <c r="A27" s="45"/>
      <c r="B27" s="42"/>
      <c r="C27" s="45"/>
      <c r="D27" s="45"/>
    </row>
    <row r="28" spans="1:4" x14ac:dyDescent="0.25">
      <c r="A28" s="45"/>
      <c r="B28" s="42"/>
      <c r="C28" s="45"/>
      <c r="D28" s="45"/>
    </row>
    <row r="29" spans="1:4" x14ac:dyDescent="0.25">
      <c r="A29" s="45"/>
      <c r="B29" s="42"/>
      <c r="C29" s="45"/>
      <c r="D29" s="45"/>
    </row>
    <row r="30" spans="1:4" x14ac:dyDescent="0.25">
      <c r="A30" s="45"/>
      <c r="B30" s="42"/>
      <c r="C30" s="45"/>
      <c r="D30" s="45"/>
    </row>
    <row r="31" spans="1:4" x14ac:dyDescent="0.25">
      <c r="A31" s="45"/>
      <c r="B31" s="42"/>
      <c r="C31" s="45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2"/>
      <c r="C33" s="45"/>
      <c r="D33" s="45"/>
    </row>
    <row r="34" spans="1:4" x14ac:dyDescent="0.25">
      <c r="A34" s="45"/>
      <c r="B34" s="43"/>
      <c r="C34" s="46"/>
      <c r="D34" s="46"/>
    </row>
    <row r="35" spans="1:4" x14ac:dyDescent="0.25">
      <c r="B35" s="47"/>
      <c r="C35" s="47"/>
    </row>
    <row r="36" spans="1:4" x14ac:dyDescent="0.25">
      <c r="B36" s="47"/>
      <c r="C36" s="47"/>
    </row>
    <row r="37" spans="1:4" x14ac:dyDescent="0.25">
      <c r="B37" s="47"/>
      <c r="C37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5" t="s">
        <v>50</v>
      </c>
      <c r="C1" s="65"/>
      <c r="D1" s="65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2">
        <v>1</v>
      </c>
      <c r="B6" s="42" t="s">
        <v>52</v>
      </c>
      <c r="C6" s="42">
        <v>2490</v>
      </c>
      <c r="D6" s="43">
        <f>C6</f>
        <v>2490</v>
      </c>
    </row>
    <row r="7" spans="1:4" x14ac:dyDescent="0.25">
      <c r="A7" s="43"/>
      <c r="B7" s="43" t="s">
        <v>11</v>
      </c>
      <c r="C7" s="42"/>
      <c r="D7" s="43"/>
    </row>
    <row r="8" spans="1:4" x14ac:dyDescent="0.25">
      <c r="A8" s="42">
        <v>1</v>
      </c>
      <c r="B8" s="42" t="s">
        <v>52</v>
      </c>
      <c r="C8" s="43">
        <v>2490</v>
      </c>
      <c r="D8" s="43">
        <f>C8+D6</f>
        <v>4980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2"/>
      <c r="C10" s="42"/>
      <c r="D10" s="43"/>
    </row>
    <row r="11" spans="1:4" x14ac:dyDescent="0.25">
      <c r="A11" s="42"/>
      <c r="B11" s="42"/>
      <c r="C11" s="42"/>
      <c r="D11" s="42"/>
    </row>
    <row r="12" spans="1:4" x14ac:dyDescent="0.25">
      <c r="A12" s="42"/>
      <c r="B12" s="43"/>
      <c r="C12" s="43"/>
      <c r="D12" s="43"/>
    </row>
    <row r="13" spans="1:4" x14ac:dyDescent="0.25">
      <c r="A13" s="42"/>
      <c r="B13" s="43"/>
      <c r="C13" s="42"/>
      <c r="D13" s="42"/>
    </row>
    <row r="14" spans="1:4" x14ac:dyDescent="0.25">
      <c r="A14" s="42"/>
      <c r="B14" s="42"/>
      <c r="C14" s="42"/>
      <c r="D14" s="43"/>
    </row>
    <row r="15" spans="1:4" x14ac:dyDescent="0.25">
      <c r="A15" s="43"/>
      <c r="B15" s="42"/>
      <c r="C15" s="42"/>
      <c r="D15" s="43"/>
    </row>
    <row r="16" spans="1:4" x14ac:dyDescent="0.25">
      <c r="A16" s="42"/>
      <c r="B16" s="42"/>
      <c r="C16" s="42"/>
      <c r="D16" s="42"/>
    </row>
    <row r="17" spans="1:4" x14ac:dyDescent="0.25">
      <c r="A17" s="42"/>
      <c r="B17" s="43"/>
      <c r="C17" s="43"/>
      <c r="D17" s="43"/>
    </row>
    <row r="18" spans="1:4" x14ac:dyDescent="0.25">
      <c r="A18" s="42"/>
      <c r="B18" s="43"/>
      <c r="C18" s="42"/>
      <c r="D18" s="42"/>
    </row>
    <row r="19" spans="1:4" x14ac:dyDescent="0.25">
      <c r="A19" s="42"/>
      <c r="B19" s="42"/>
      <c r="C19" s="42"/>
      <c r="D19" s="42"/>
    </row>
    <row r="20" spans="1:4" x14ac:dyDescent="0.25">
      <c r="A20" s="43"/>
      <c r="B20" s="43"/>
      <c r="C20" s="43"/>
      <c r="D20" s="43"/>
    </row>
    <row r="21" spans="1:4" x14ac:dyDescent="0.25">
      <c r="A21" s="42"/>
      <c r="B21" s="43"/>
      <c r="C21" s="42"/>
      <c r="D21" s="42"/>
    </row>
    <row r="22" spans="1:4" x14ac:dyDescent="0.25">
      <c r="A22" s="42"/>
      <c r="B22" s="42"/>
      <c r="C22" s="42"/>
      <c r="D22" s="42"/>
    </row>
    <row r="23" spans="1:4" x14ac:dyDescent="0.25">
      <c r="A23" s="42"/>
      <c r="B23" s="43"/>
      <c r="C23" s="43"/>
      <c r="D23" s="43"/>
    </row>
    <row r="24" spans="1:4" x14ac:dyDescent="0.25">
      <c r="A24" s="43"/>
      <c r="B24" s="43"/>
      <c r="C24" s="43"/>
      <c r="D24" s="43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3"/>
      <c r="C26" s="43"/>
      <c r="D26" s="43"/>
    </row>
    <row r="27" spans="1:4" x14ac:dyDescent="0.25">
      <c r="A27" s="42"/>
      <c r="B27" s="42"/>
      <c r="C27" s="43"/>
      <c r="D27" s="43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2"/>
      <c r="C29" s="45"/>
      <c r="D29" s="45"/>
    </row>
    <row r="30" spans="1:4" x14ac:dyDescent="0.25">
      <c r="A30" s="45"/>
      <c r="B30" s="42"/>
      <c r="C30" s="45"/>
      <c r="D30" s="45"/>
    </row>
    <row r="31" spans="1:4" x14ac:dyDescent="0.25">
      <c r="A31" s="45"/>
      <c r="B31" s="42"/>
      <c r="C31" s="45"/>
      <c r="D31" s="45"/>
    </row>
    <row r="32" spans="1:4" x14ac:dyDescent="0.25">
      <c r="A32" s="45"/>
      <c r="B32" s="43"/>
      <c r="C32" s="46"/>
      <c r="D32" s="46"/>
    </row>
    <row r="33" spans="1:4" x14ac:dyDescent="0.25">
      <c r="A33" s="45"/>
      <c r="B33" s="43"/>
      <c r="C33" s="45"/>
      <c r="D33" s="45"/>
    </row>
    <row r="34" spans="1:4" x14ac:dyDescent="0.25">
      <c r="A34" s="45"/>
      <c r="B34" s="42"/>
      <c r="C34" s="45"/>
      <c r="D34" s="45"/>
    </row>
    <row r="35" spans="1:4" x14ac:dyDescent="0.25">
      <c r="A35" s="45"/>
      <c r="B35" s="43"/>
      <c r="C35" s="46"/>
      <c r="D35" s="46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5" t="s">
        <v>50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5" t="s">
        <v>38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3"/>
      <c r="B5" s="43"/>
      <c r="C5" s="42"/>
      <c r="D5" s="42"/>
      <c r="E5" s="1"/>
      <c r="F5" s="1"/>
      <c r="G5" s="1"/>
      <c r="H5" s="1"/>
    </row>
    <row r="6" spans="1:8" x14ac:dyDescent="0.25">
      <c r="A6" s="43"/>
      <c r="B6" s="42"/>
      <c r="C6" s="50"/>
      <c r="D6" s="43"/>
    </row>
    <row r="7" spans="1:8" x14ac:dyDescent="0.25">
      <c r="A7" s="46"/>
      <c r="B7" s="46"/>
      <c r="C7" s="61"/>
      <c r="D7" s="45"/>
    </row>
    <row r="8" spans="1:8" x14ac:dyDescent="0.25">
      <c r="A8" s="45"/>
      <c r="B8" s="42"/>
      <c r="C8" s="51"/>
      <c r="D8" s="52"/>
    </row>
    <row r="9" spans="1:8" x14ac:dyDescent="0.25">
      <c r="A9" s="53"/>
      <c r="B9" s="54"/>
      <c r="C9" s="46"/>
      <c r="D9" s="46"/>
    </row>
    <row r="10" spans="1:8" x14ac:dyDescent="0.25">
      <c r="A10" s="55"/>
      <c r="B10" s="58"/>
      <c r="C10" s="56"/>
      <c r="D10" s="57"/>
    </row>
    <row r="11" spans="1:8" x14ac:dyDescent="0.25">
      <c r="A11" s="45"/>
      <c r="B11" s="42"/>
      <c r="C11" s="45"/>
      <c r="D11" s="45"/>
    </row>
    <row r="12" spans="1:8" x14ac:dyDescent="0.25">
      <c r="A12" s="45"/>
      <c r="B12" s="45"/>
      <c r="C12" s="45"/>
      <c r="D12" s="45"/>
    </row>
    <row r="13" spans="1:8" x14ac:dyDescent="0.25">
      <c r="A13" s="45"/>
      <c r="B13" s="45"/>
      <c r="C13" s="45"/>
      <c r="D13" s="45"/>
    </row>
    <row r="14" spans="1:8" x14ac:dyDescent="0.25">
      <c r="A14" s="45"/>
      <c r="B14" s="45"/>
      <c r="C14" s="45"/>
      <c r="D14" s="46"/>
    </row>
    <row r="15" spans="1:8" x14ac:dyDescent="0.25">
      <c r="A15" s="45"/>
      <c r="B15" s="45"/>
      <c r="C15" s="45"/>
      <c r="D15" s="45"/>
    </row>
    <row r="16" spans="1:8" x14ac:dyDescent="0.25">
      <c r="A16" s="45"/>
      <c r="B16" s="44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2"/>
      <c r="C20" s="45"/>
      <c r="D20" s="45"/>
    </row>
    <row r="21" spans="1:4" x14ac:dyDescent="0.25">
      <c r="A21" s="45"/>
      <c r="B21" s="42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42"/>
      <c r="C24" s="45"/>
      <c r="D24" s="45"/>
    </row>
    <row r="25" spans="1:4" x14ac:dyDescent="0.25">
      <c r="A25" s="45"/>
      <c r="B25" s="42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50</v>
      </c>
      <c r="C1" s="65"/>
      <c r="D1" s="65"/>
    </row>
    <row r="2" spans="1:4" ht="15.75" x14ac:dyDescent="0.25">
      <c r="A2" s="1"/>
      <c r="B2" s="66" t="s">
        <v>30</v>
      </c>
      <c r="C2" s="66"/>
      <c r="D2" s="66"/>
    </row>
    <row r="3" spans="1:4" ht="15.75" x14ac:dyDescent="0.25">
      <c r="A3" s="1"/>
      <c r="B3" s="65" t="s">
        <v>33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6"/>
      <c r="B9" s="37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8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6" sqref="D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51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39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9"/>
      <c r="B5" s="63" t="s">
        <v>12</v>
      </c>
      <c r="C5" s="48"/>
      <c r="D5" s="7"/>
      <c r="E5" s="1"/>
      <c r="F5" s="1"/>
      <c r="G5" s="1"/>
      <c r="H5" s="1"/>
    </row>
    <row r="6" spans="1:8" s="1" customFormat="1" x14ac:dyDescent="0.25">
      <c r="A6" s="42">
        <v>1</v>
      </c>
      <c r="B6" s="42" t="s">
        <v>53</v>
      </c>
      <c r="C6" s="42">
        <v>12080.3</v>
      </c>
      <c r="D6" s="3">
        <f>C6</f>
        <v>12080.3</v>
      </c>
    </row>
    <row r="7" spans="1:8" s="5" customFormat="1" x14ac:dyDescent="0.25">
      <c r="A7" s="46"/>
      <c r="B7" s="46"/>
      <c r="C7" s="45"/>
      <c r="D7" s="12"/>
    </row>
    <row r="8" spans="1:8" x14ac:dyDescent="0.25">
      <c r="A8" s="45"/>
      <c r="B8" s="42"/>
      <c r="C8" s="45"/>
      <c r="D8" s="12"/>
    </row>
    <row r="9" spans="1:8" x14ac:dyDescent="0.25">
      <c r="A9" s="45"/>
      <c r="B9" s="42"/>
      <c r="C9" s="45"/>
      <c r="D9" s="13"/>
    </row>
    <row r="10" spans="1:8" s="5" customFormat="1" x14ac:dyDescent="0.25">
      <c r="A10" s="45"/>
      <c r="B10" s="42"/>
      <c r="C10" s="45"/>
      <c r="D10" s="12"/>
    </row>
    <row r="11" spans="1:8" x14ac:dyDescent="0.25">
      <c r="A11" s="45"/>
      <c r="B11" s="43"/>
      <c r="C11" s="46"/>
      <c r="D11" s="12"/>
    </row>
    <row r="12" spans="1:8" x14ac:dyDescent="0.25">
      <c r="A12" s="46"/>
      <c r="B12" s="43"/>
      <c r="C12" s="46"/>
      <c r="D12" s="12"/>
    </row>
    <row r="13" spans="1:8" x14ac:dyDescent="0.25">
      <c r="A13" s="46"/>
      <c r="B13" s="42"/>
      <c r="C13" s="46"/>
      <c r="D13" s="12"/>
    </row>
    <row r="14" spans="1:8" x14ac:dyDescent="0.25">
      <c r="A14" s="45"/>
      <c r="B14" s="42"/>
      <c r="C14" s="45"/>
      <c r="D14" s="13"/>
    </row>
    <row r="15" spans="1:8" x14ac:dyDescent="0.25">
      <c r="A15" s="45"/>
      <c r="B15" s="43"/>
      <c r="C15" s="46"/>
      <c r="D15" s="12"/>
    </row>
    <row r="16" spans="1:8" x14ac:dyDescent="0.25">
      <c r="A16" s="45"/>
      <c r="B16" s="43"/>
      <c r="C16" s="45"/>
      <c r="D16" s="13"/>
    </row>
    <row r="17" spans="1:4" x14ac:dyDescent="0.25">
      <c r="A17" s="45"/>
      <c r="B17" s="42"/>
      <c r="C17" s="45"/>
      <c r="D17" s="13"/>
    </row>
    <row r="18" spans="1:4" x14ac:dyDescent="0.25">
      <c r="A18" s="45"/>
      <c r="B18" s="43"/>
      <c r="C18" s="46"/>
      <c r="D18" s="12"/>
    </row>
    <row r="19" spans="1:4" x14ac:dyDescent="0.25">
      <c r="A19" s="45"/>
      <c r="B19" s="43"/>
      <c r="C19" s="46"/>
      <c r="D19" s="12"/>
    </row>
    <row r="20" spans="1:4" x14ac:dyDescent="0.25">
      <c r="A20" s="45"/>
      <c r="B20" s="42"/>
      <c r="C20" s="45"/>
      <c r="D20" s="13"/>
    </row>
    <row r="21" spans="1:4" x14ac:dyDescent="0.25">
      <c r="A21" s="45"/>
      <c r="B21" s="42"/>
      <c r="C21" s="45"/>
      <c r="D21" s="13"/>
    </row>
    <row r="22" spans="1:4" x14ac:dyDescent="0.25">
      <c r="A22" s="45"/>
      <c r="B22" s="43"/>
      <c r="C22" s="46"/>
      <c r="D22" s="12"/>
    </row>
    <row r="23" spans="1:4" x14ac:dyDescent="0.25">
      <c r="A23" s="45"/>
      <c r="B23" s="43"/>
      <c r="C23" s="45"/>
      <c r="D23" s="13"/>
    </row>
    <row r="24" spans="1:4" x14ac:dyDescent="0.25">
      <c r="A24" s="45"/>
      <c r="B24" s="42"/>
      <c r="C24" s="45"/>
      <c r="D24" s="13"/>
    </row>
    <row r="25" spans="1:4" x14ac:dyDescent="0.25">
      <c r="A25" s="45"/>
      <c r="B25" s="43"/>
      <c r="C25" s="46"/>
      <c r="D25" s="12"/>
    </row>
    <row r="26" spans="1:4" x14ac:dyDescent="0.25">
      <c r="A26" s="45"/>
      <c r="B26" s="43"/>
      <c r="C26" s="45"/>
      <c r="D26" s="13"/>
    </row>
    <row r="27" spans="1:4" x14ac:dyDescent="0.25">
      <c r="A27" s="45"/>
      <c r="B27" s="42"/>
      <c r="C27" s="45"/>
      <c r="D27" s="13"/>
    </row>
    <row r="28" spans="1:4" x14ac:dyDescent="0.25">
      <c r="A28" s="45"/>
      <c r="B28" s="43"/>
      <c r="C28" s="46"/>
      <c r="D28" s="12"/>
    </row>
    <row r="29" spans="1:4" x14ac:dyDescent="0.25">
      <c r="A29" s="45"/>
      <c r="B29" s="43"/>
      <c r="C29" s="45"/>
      <c r="D29" s="13"/>
    </row>
    <row r="30" spans="1:4" x14ac:dyDescent="0.25">
      <c r="A30" s="45"/>
      <c r="B30" s="42"/>
      <c r="C30" s="45"/>
      <c r="D30" s="12"/>
    </row>
    <row r="31" spans="1:4" x14ac:dyDescent="0.25">
      <c r="A31" s="45"/>
      <c r="B31" s="43"/>
      <c r="C31" s="46"/>
      <c r="D31" s="12"/>
    </row>
    <row r="32" spans="1:4" x14ac:dyDescent="0.25">
      <c r="A32" s="45"/>
      <c r="B32" s="42"/>
      <c r="C32" s="45"/>
      <c r="D32" s="13"/>
    </row>
    <row r="33" spans="1:4" x14ac:dyDescent="0.25">
      <c r="A33" s="45"/>
      <c r="B33" s="43"/>
      <c r="C33" s="46"/>
      <c r="D33" s="12"/>
    </row>
    <row r="34" spans="1:4" x14ac:dyDescent="0.25">
      <c r="A34" s="47"/>
      <c r="B34" s="47"/>
      <c r="C34" s="4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0" customFormat="1" ht="20.25" customHeight="1" x14ac:dyDescent="0.25">
      <c r="A3" s="8"/>
      <c r="B3" s="31" t="s">
        <v>2</v>
      </c>
      <c r="C3" s="31" t="s">
        <v>5</v>
      </c>
      <c r="D3" s="31" t="s">
        <v>3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27" t="s">
        <v>16</v>
      </c>
    </row>
    <row r="4" spans="1:14" ht="39.75" customHeight="1" x14ac:dyDescent="0.35">
      <c r="A4" s="32" t="s">
        <v>28</v>
      </c>
      <c r="B4" s="28">
        <f>B5+B6+B7</f>
        <v>2311.02</v>
      </c>
      <c r="C4" s="28">
        <f>C5+C6+C7</f>
        <v>2311.02</v>
      </c>
      <c r="D4" s="28">
        <f t="shared" ref="D4:N4" si="0">D5+D6+D7</f>
        <v>2311.02</v>
      </c>
      <c r="E4" s="28">
        <f t="shared" si="0"/>
        <v>2311.02</v>
      </c>
      <c r="F4" s="28">
        <f t="shared" si="0"/>
        <v>2311.02</v>
      </c>
      <c r="G4" s="28">
        <f t="shared" si="0"/>
        <v>2311.02</v>
      </c>
      <c r="H4" s="28">
        <f t="shared" si="0"/>
        <v>2311.02</v>
      </c>
      <c r="I4" s="28">
        <f t="shared" si="0"/>
        <v>2311.02</v>
      </c>
      <c r="J4" s="28">
        <f t="shared" si="0"/>
        <v>2311.02</v>
      </c>
      <c r="K4" s="28">
        <f t="shared" si="0"/>
        <v>2311.02</v>
      </c>
      <c r="L4" s="28">
        <f t="shared" si="0"/>
        <v>2311.02</v>
      </c>
      <c r="M4" s="28">
        <f t="shared" si="0"/>
        <v>2311.02</v>
      </c>
      <c r="N4" s="28">
        <f t="shared" si="0"/>
        <v>27732.240000000002</v>
      </c>
    </row>
    <row r="5" spans="1:14" ht="39" customHeight="1" x14ac:dyDescent="0.35">
      <c r="A5" s="32" t="s">
        <v>17</v>
      </c>
      <c r="B5" s="29">
        <v>1352.26</v>
      </c>
      <c r="C5" s="29">
        <v>1352.26</v>
      </c>
      <c r="D5" s="29">
        <v>1352.26</v>
      </c>
      <c r="E5" s="29">
        <v>1352.26</v>
      </c>
      <c r="F5" s="29">
        <v>1352.26</v>
      </c>
      <c r="G5" s="29">
        <v>1352.26</v>
      </c>
      <c r="H5" s="29">
        <v>1352.26</v>
      </c>
      <c r="I5" s="29">
        <v>1352.26</v>
      </c>
      <c r="J5" s="29">
        <v>1352.26</v>
      </c>
      <c r="K5" s="29">
        <v>1352.26</v>
      </c>
      <c r="L5" s="29">
        <v>1352.26</v>
      </c>
      <c r="M5" s="29">
        <v>1352.26</v>
      </c>
      <c r="N5" s="29">
        <f t="shared" ref="N5:N22" si="1">SUM(B5:M5)</f>
        <v>16227.12</v>
      </c>
    </row>
    <row r="6" spans="1:14" ht="44.25" customHeight="1" x14ac:dyDescent="0.35">
      <c r="A6" s="32" t="s">
        <v>36</v>
      </c>
      <c r="B6" s="29">
        <v>958.76</v>
      </c>
      <c r="C6" s="29">
        <v>958.76</v>
      </c>
      <c r="D6" s="29">
        <v>958.76</v>
      </c>
      <c r="E6" s="29">
        <v>958.76</v>
      </c>
      <c r="F6" s="29">
        <v>958.76</v>
      </c>
      <c r="G6" s="29">
        <v>958.76</v>
      </c>
      <c r="H6" s="29">
        <v>958.76</v>
      </c>
      <c r="I6" s="29">
        <v>958.76</v>
      </c>
      <c r="J6" s="29">
        <v>958.76</v>
      </c>
      <c r="K6" s="29">
        <v>958.76</v>
      </c>
      <c r="L6" s="29">
        <v>958.76</v>
      </c>
      <c r="M6" s="29">
        <v>958.76</v>
      </c>
      <c r="N6" s="29">
        <f>SUM(B6:M6)</f>
        <v>11505.12</v>
      </c>
    </row>
    <row r="7" spans="1:14" ht="44.25" customHeight="1" x14ac:dyDescent="0.35">
      <c r="A7" s="32" t="s">
        <v>34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36" customHeight="1" x14ac:dyDescent="0.35">
      <c r="A8" s="33" t="s">
        <v>18</v>
      </c>
      <c r="B8" s="28">
        <f>B9+B10+B11+B12</f>
        <v>2490</v>
      </c>
      <c r="C8" s="28">
        <f t="shared" ref="C8:M8" si="2">C9+C10+C11+C12</f>
        <v>2490</v>
      </c>
      <c r="D8" s="28">
        <f t="shared" si="2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593.77</v>
      </c>
      <c r="I8" s="28">
        <f t="shared" si="2"/>
        <v>2490</v>
      </c>
      <c r="J8" s="28">
        <f t="shared" si="2"/>
        <v>593.77</v>
      </c>
      <c r="K8" s="28">
        <f t="shared" si="2"/>
        <v>0</v>
      </c>
      <c r="L8" s="28">
        <f t="shared" si="2"/>
        <v>1660</v>
      </c>
      <c r="M8" s="28">
        <f t="shared" si="2"/>
        <v>2075</v>
      </c>
      <c r="N8" s="28">
        <f t="shared" si="1"/>
        <v>12392.54</v>
      </c>
    </row>
    <row r="9" spans="1:14" ht="40.5" customHeight="1" x14ac:dyDescent="0.35">
      <c r="A9" s="32" t="s">
        <v>19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>
        <f t="shared" si="1"/>
        <v>0</v>
      </c>
    </row>
    <row r="10" spans="1:14" ht="45.75" customHeight="1" x14ac:dyDescent="0.35">
      <c r="A10" s="32" t="s">
        <v>20</v>
      </c>
      <c r="B10" s="30">
        <v>2490</v>
      </c>
      <c r="C10" s="29"/>
      <c r="D10" s="29"/>
      <c r="E10" s="29"/>
      <c r="F10" s="29"/>
      <c r="G10" s="29"/>
      <c r="H10" s="29"/>
      <c r="I10" s="29"/>
      <c r="J10" s="29"/>
      <c r="K10" s="29"/>
      <c r="L10" s="29">
        <v>1660</v>
      </c>
      <c r="M10" s="29">
        <v>2075</v>
      </c>
      <c r="N10" s="28">
        <f t="shared" si="1"/>
        <v>6225</v>
      </c>
    </row>
    <row r="11" spans="1:14" ht="45.75" customHeight="1" x14ac:dyDescent="0.35">
      <c r="A11" s="39" t="s">
        <v>32</v>
      </c>
      <c r="B11" s="30"/>
      <c r="C11" s="29">
        <v>2490</v>
      </c>
      <c r="D11" s="29"/>
      <c r="E11" s="29"/>
      <c r="F11" s="29"/>
      <c r="G11" s="29"/>
      <c r="H11" s="29"/>
      <c r="I11" s="29">
        <v>2490</v>
      </c>
      <c r="J11" s="29"/>
      <c r="K11" s="29"/>
      <c r="L11" s="29"/>
      <c r="M11" s="29"/>
      <c r="N11" s="28">
        <f t="shared" si="1"/>
        <v>4980</v>
      </c>
    </row>
    <row r="12" spans="1:14" ht="21.75" customHeight="1" x14ac:dyDescent="0.35">
      <c r="A12" s="32" t="s">
        <v>21</v>
      </c>
      <c r="B12" s="29"/>
      <c r="C12" s="29"/>
      <c r="D12" s="29"/>
      <c r="E12" s="29"/>
      <c r="F12" s="29"/>
      <c r="G12" s="29"/>
      <c r="H12" s="29">
        <v>593.77</v>
      </c>
      <c r="I12" s="29"/>
      <c r="J12" s="29">
        <v>593.77</v>
      </c>
      <c r="K12" s="29"/>
      <c r="L12" s="29"/>
      <c r="M12" s="29"/>
      <c r="N12" s="29">
        <f t="shared" si="1"/>
        <v>1187.54</v>
      </c>
    </row>
    <row r="13" spans="1:14" ht="23.25" customHeight="1" x14ac:dyDescent="0.35">
      <c r="A13" s="33" t="s">
        <v>22</v>
      </c>
      <c r="B13" s="28">
        <f>B14+B15+B16</f>
        <v>0</v>
      </c>
      <c r="C13" s="28">
        <f>C14+C15+C16</f>
        <v>0</v>
      </c>
      <c r="D13" s="28"/>
      <c r="E13" s="28"/>
      <c r="F13" s="28"/>
      <c r="G13" s="28"/>
      <c r="H13" s="28">
        <f>H14+H15+H16</f>
        <v>0</v>
      </c>
      <c r="I13" s="28"/>
      <c r="J13" s="28">
        <f>J14+J15+J16+J17</f>
        <v>12080.3</v>
      </c>
      <c r="K13" s="28">
        <f t="shared" ref="K13:M13" si="3">K14+K15+K16</f>
        <v>0</v>
      </c>
      <c r="L13" s="28">
        <f t="shared" si="3"/>
        <v>0</v>
      </c>
      <c r="M13" s="28">
        <f t="shared" si="3"/>
        <v>0</v>
      </c>
      <c r="N13" s="28">
        <f t="shared" si="1"/>
        <v>12080.3</v>
      </c>
    </row>
    <row r="14" spans="1:14" ht="42" customHeight="1" x14ac:dyDescent="0.35">
      <c r="A14" s="32" t="s">
        <v>23</v>
      </c>
      <c r="B14" s="29"/>
      <c r="C14" s="29"/>
      <c r="D14" s="29"/>
      <c r="E14" s="29"/>
      <c r="F14" s="29"/>
      <c r="G14" s="29"/>
      <c r="H14" s="29"/>
      <c r="I14" s="29"/>
      <c r="J14" s="29">
        <v>12080.3</v>
      </c>
      <c r="K14" s="29"/>
      <c r="L14" s="29"/>
      <c r="M14" s="29"/>
      <c r="N14" s="29">
        <f t="shared" si="1"/>
        <v>12080.3</v>
      </c>
    </row>
    <row r="15" spans="1:14" ht="40.5" customHeight="1" x14ac:dyDescent="0.35">
      <c r="A15" s="32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1"/>
        <v>0</v>
      </c>
    </row>
    <row r="16" spans="1:14" ht="40.5" customHeight="1" x14ac:dyDescent="0.35">
      <c r="A16" s="39" t="s">
        <v>31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 x14ac:dyDescent="0.35">
      <c r="A17" s="41" t="s">
        <v>41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1"/>
        <v>0</v>
      </c>
    </row>
    <row r="18" spans="1:14" ht="40.5" customHeight="1" x14ac:dyDescent="0.35">
      <c r="A18" s="33" t="s">
        <v>42</v>
      </c>
      <c r="B18" s="28">
        <f>B19+B20+B21</f>
        <v>0</v>
      </c>
      <c r="C18" s="28">
        <f t="shared" ref="C18:M18" si="4">C19+C20+C21</f>
        <v>0</v>
      </c>
      <c r="D18" s="28">
        <f t="shared" si="4"/>
        <v>0</v>
      </c>
      <c r="E18" s="28">
        <f t="shared" si="4"/>
        <v>0</v>
      </c>
      <c r="F18" s="28">
        <f t="shared" si="4"/>
        <v>0</v>
      </c>
      <c r="G18" s="28">
        <f t="shared" si="4"/>
        <v>0</v>
      </c>
      <c r="H18" s="28">
        <f t="shared" si="4"/>
        <v>0</v>
      </c>
      <c r="I18" s="28">
        <f t="shared" si="4"/>
        <v>0</v>
      </c>
      <c r="J18" s="28">
        <f t="shared" si="4"/>
        <v>0</v>
      </c>
      <c r="K18" s="28">
        <f t="shared" si="4"/>
        <v>0</v>
      </c>
      <c r="L18" s="28">
        <f t="shared" si="4"/>
        <v>0</v>
      </c>
      <c r="M18" s="28">
        <f t="shared" si="4"/>
        <v>0</v>
      </c>
      <c r="N18" s="28">
        <f t="shared" ref="N18:N21" si="5">SUM(B18:M18)</f>
        <v>0</v>
      </c>
    </row>
    <row r="19" spans="1:14" ht="40.5" customHeight="1" x14ac:dyDescent="0.35">
      <c r="A19" s="32" t="s">
        <v>43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f t="shared" si="5"/>
        <v>0</v>
      </c>
    </row>
    <row r="20" spans="1:14" ht="40.5" customHeight="1" x14ac:dyDescent="0.35">
      <c r="A20" s="32" t="s">
        <v>44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>
        <f t="shared" si="5"/>
        <v>0</v>
      </c>
    </row>
    <row r="21" spans="1:14" ht="40.5" customHeight="1" x14ac:dyDescent="0.35">
      <c r="A21" s="39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>
        <f t="shared" si="5"/>
        <v>0</v>
      </c>
    </row>
    <row r="22" spans="1:14" ht="39.75" customHeight="1" x14ac:dyDescent="0.35">
      <c r="A22" s="33" t="s">
        <v>46</v>
      </c>
      <c r="B22" s="28">
        <v>1623.96</v>
      </c>
      <c r="C22" s="28">
        <v>1623.96</v>
      </c>
      <c r="D22" s="28">
        <v>1623.96</v>
      </c>
      <c r="E22" s="28">
        <v>1623.96</v>
      </c>
      <c r="F22" s="28">
        <v>1623.96</v>
      </c>
      <c r="G22" s="28">
        <v>1623.96</v>
      </c>
      <c r="H22" s="28">
        <v>1623.96</v>
      </c>
      <c r="I22" s="28">
        <v>1623.96</v>
      </c>
      <c r="J22" s="28">
        <v>1623.96</v>
      </c>
      <c r="K22" s="28">
        <v>1623.96</v>
      </c>
      <c r="L22" s="28">
        <v>1623.96</v>
      </c>
      <c r="M22" s="28">
        <v>1623.96</v>
      </c>
      <c r="N22" s="28">
        <f t="shared" si="1"/>
        <v>19487.519999999997</v>
      </c>
    </row>
    <row r="23" spans="1:14" ht="22.5" customHeight="1" x14ac:dyDescent="0.35">
      <c r="A23" s="33" t="s">
        <v>25</v>
      </c>
      <c r="B23" s="28">
        <f>B4+B8+B13+B17+B22+B18</f>
        <v>6424.9800000000005</v>
      </c>
      <c r="C23" s="28">
        <f t="shared" ref="C23:N23" si="6">C4+C8+C13+C17+C22+C18</f>
        <v>6424.9800000000005</v>
      </c>
      <c r="D23" s="28">
        <f t="shared" si="6"/>
        <v>3934.98</v>
      </c>
      <c r="E23" s="28">
        <f t="shared" si="6"/>
        <v>3934.98</v>
      </c>
      <c r="F23" s="28">
        <f t="shared" si="6"/>
        <v>3934.98</v>
      </c>
      <c r="G23" s="28">
        <f t="shared" si="6"/>
        <v>3934.98</v>
      </c>
      <c r="H23" s="28">
        <f t="shared" si="6"/>
        <v>4528.75</v>
      </c>
      <c r="I23" s="28">
        <f t="shared" si="6"/>
        <v>6424.9800000000005</v>
      </c>
      <c r="J23" s="28">
        <f t="shared" si="6"/>
        <v>16609.05</v>
      </c>
      <c r="K23" s="28">
        <f t="shared" si="6"/>
        <v>3934.98</v>
      </c>
      <c r="L23" s="28">
        <f t="shared" si="6"/>
        <v>5594.98</v>
      </c>
      <c r="M23" s="28">
        <f t="shared" si="6"/>
        <v>6009.9800000000005</v>
      </c>
      <c r="N23" s="28">
        <f t="shared" si="6"/>
        <v>71692.600000000006</v>
      </c>
    </row>
    <row r="24" spans="1:14" ht="15.75" x14ac:dyDescent="0.25">
      <c r="A24" s="68" t="s">
        <v>47</v>
      </c>
      <c r="B24" s="68"/>
      <c r="C24" s="68"/>
      <c r="D24" s="34"/>
      <c r="E24" s="34"/>
      <c r="F24" s="34"/>
      <c r="G24" s="34"/>
      <c r="H24" s="34"/>
      <c r="I24" s="34"/>
      <c r="J24" s="34"/>
      <c r="K24" s="34"/>
      <c r="L24" s="69" t="s">
        <v>29</v>
      </c>
      <c r="M24" s="69"/>
      <c r="N24" s="69"/>
    </row>
    <row r="25" spans="1:14" ht="15.75" x14ac:dyDescent="0.25">
      <c r="A25" s="35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5.75" x14ac:dyDescent="0.25">
      <c r="A26" s="68" t="s">
        <v>27</v>
      </c>
      <c r="B26" s="68"/>
      <c r="C26" s="68"/>
      <c r="D26" s="34"/>
      <c r="E26" s="34"/>
      <c r="F26" s="34"/>
      <c r="G26" s="34"/>
      <c r="H26" s="34"/>
      <c r="I26" s="34"/>
      <c r="J26" s="34"/>
      <c r="K26" s="34"/>
      <c r="L26" s="69" t="s">
        <v>35</v>
      </c>
      <c r="M26" s="69"/>
      <c r="N26" s="69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selection activeCell="B10" sqref="B10"/>
    </sheetView>
  </sheetViews>
  <sheetFormatPr defaultRowHeight="15" x14ac:dyDescent="0.25"/>
  <cols>
    <col min="1" max="1" width="4.5703125" customWidth="1"/>
    <col min="2" max="2" width="57.7109375" customWidth="1"/>
    <col min="3" max="3" width="10.140625" customWidth="1"/>
    <col min="4" max="4" width="10" customWidth="1"/>
  </cols>
  <sheetData>
    <row r="1" spans="1:4" ht="15.75" x14ac:dyDescent="0.25">
      <c r="A1" s="1"/>
      <c r="B1" s="65" t="s">
        <v>51</v>
      </c>
      <c r="C1" s="65"/>
      <c r="D1" s="65"/>
    </row>
    <row r="2" spans="1:4" ht="15.75" x14ac:dyDescent="0.25">
      <c r="A2" s="1"/>
      <c r="B2" s="66" t="s">
        <v>30</v>
      </c>
      <c r="C2" s="66"/>
      <c r="D2" s="66"/>
    </row>
    <row r="3" spans="1:4" ht="15.75" x14ac:dyDescent="0.25">
      <c r="A3" s="1"/>
      <c r="B3" s="65" t="s">
        <v>40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9"/>
      <c r="B5" s="43"/>
      <c r="C5" s="48"/>
      <c r="D5" s="49"/>
    </row>
    <row r="6" spans="1:4" x14ac:dyDescent="0.25">
      <c r="A6" s="42"/>
      <c r="B6" s="42"/>
      <c r="C6" s="42"/>
      <c r="D6" s="43"/>
    </row>
    <row r="7" spans="1:4" x14ac:dyDescent="0.25">
      <c r="A7" s="46"/>
      <c r="B7" s="46"/>
      <c r="C7" s="46"/>
      <c r="D7" s="46"/>
    </row>
    <row r="8" spans="1:4" x14ac:dyDescent="0.25">
      <c r="A8" s="45"/>
      <c r="B8" s="42"/>
      <c r="C8" s="45"/>
      <c r="D8" s="46"/>
    </row>
    <row r="9" spans="1:4" x14ac:dyDescent="0.25">
      <c r="A9" s="45"/>
      <c r="B9" s="43"/>
      <c r="C9" s="45"/>
      <c r="D9" s="45"/>
    </row>
    <row r="10" spans="1:4" x14ac:dyDescent="0.25">
      <c r="A10" s="45"/>
      <c r="B10" s="42"/>
      <c r="C10" s="45"/>
      <c r="D10" s="46"/>
    </row>
    <row r="11" spans="1:4" x14ac:dyDescent="0.25">
      <c r="A11" s="45"/>
      <c r="B11" s="43"/>
      <c r="C11" s="46"/>
      <c r="D11" s="46"/>
    </row>
    <row r="12" spans="1:4" x14ac:dyDescent="0.25">
      <c r="A12" s="45"/>
      <c r="B12" s="42"/>
      <c r="C12" s="45"/>
      <c r="D12" s="46"/>
    </row>
    <row r="13" spans="1:4" x14ac:dyDescent="0.25">
      <c r="A13" s="45"/>
      <c r="B13" s="42"/>
      <c r="C13" s="46"/>
      <c r="D13" s="46"/>
    </row>
    <row r="14" spans="1:4" x14ac:dyDescent="0.25">
      <c r="A14" s="45"/>
      <c r="B14" s="43"/>
      <c r="C14" s="45"/>
      <c r="D14" s="45"/>
    </row>
    <row r="15" spans="1:4" x14ac:dyDescent="0.25">
      <c r="A15" s="45"/>
      <c r="B15" s="42"/>
      <c r="C15" s="46"/>
      <c r="D15" s="46"/>
    </row>
    <row r="16" spans="1:4" x14ac:dyDescent="0.25">
      <c r="A16" s="45"/>
      <c r="B16" s="43"/>
      <c r="C16" s="45"/>
      <c r="D16" s="45"/>
    </row>
    <row r="17" spans="1:4" x14ac:dyDescent="0.25">
      <c r="A17" s="45"/>
      <c r="B17" s="42"/>
      <c r="C17" s="46"/>
      <c r="D17" s="46"/>
    </row>
    <row r="18" spans="1:4" x14ac:dyDescent="0.25">
      <c r="A18" s="45"/>
      <c r="B18" s="43"/>
      <c r="C18" s="46"/>
      <c r="D18" s="46"/>
    </row>
    <row r="19" spans="1:4" x14ac:dyDescent="0.25">
      <c r="A19" s="45"/>
      <c r="B19" s="42"/>
      <c r="C19" s="46"/>
      <c r="D19" s="46"/>
    </row>
    <row r="20" spans="1:4" x14ac:dyDescent="0.25">
      <c r="A20" s="45"/>
      <c r="B20" s="42"/>
      <c r="C20" s="45"/>
      <c r="D20" s="45"/>
    </row>
    <row r="21" spans="1:4" x14ac:dyDescent="0.25">
      <c r="A21" s="45"/>
      <c r="B21" s="42"/>
      <c r="C21" s="45"/>
      <c r="D21" s="45"/>
    </row>
    <row r="22" spans="1:4" x14ac:dyDescent="0.25">
      <c r="A22" s="45"/>
      <c r="B22" s="43"/>
      <c r="C22" s="46"/>
      <c r="D22" s="46"/>
    </row>
    <row r="23" spans="1:4" x14ac:dyDescent="0.25">
      <c r="A23" s="45"/>
      <c r="B23" s="43"/>
      <c r="C23" s="45"/>
      <c r="D23" s="45"/>
    </row>
    <row r="24" spans="1:4" x14ac:dyDescent="0.25">
      <c r="A24" s="45"/>
      <c r="B24" s="42"/>
      <c r="C24" s="45"/>
      <c r="D24" s="45"/>
    </row>
    <row r="25" spans="1:4" x14ac:dyDescent="0.25">
      <c r="A25" s="45"/>
      <c r="B25" s="43"/>
      <c r="C25" s="46"/>
      <c r="D25" s="46"/>
    </row>
    <row r="26" spans="1:4" x14ac:dyDescent="0.25">
      <c r="A26" s="45"/>
      <c r="B26" s="43"/>
      <c r="C26" s="45"/>
      <c r="D26" s="45"/>
    </row>
    <row r="27" spans="1:4" x14ac:dyDescent="0.25">
      <c r="A27" s="45"/>
      <c r="B27" s="42"/>
      <c r="C27" s="45"/>
      <c r="D27" s="45"/>
    </row>
    <row r="28" spans="1:4" x14ac:dyDescent="0.25">
      <c r="A28" s="45"/>
      <c r="B28" s="43"/>
      <c r="C28" s="46"/>
      <c r="D28" s="46"/>
    </row>
    <row r="29" spans="1:4" x14ac:dyDescent="0.25">
      <c r="A29" s="45"/>
      <c r="B29" s="43"/>
      <c r="C29" s="45"/>
      <c r="D29" s="45"/>
    </row>
    <row r="30" spans="1:4" x14ac:dyDescent="0.25">
      <c r="A30" s="47"/>
      <c r="B30" s="47"/>
      <c r="C30" s="47"/>
      <c r="D30" s="4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2016-01-22T01:53:14Z</cp:lastPrinted>
  <dcterms:created xsi:type="dcterms:W3CDTF">2011-07-25T05:21:17Z</dcterms:created>
  <dcterms:modified xsi:type="dcterms:W3CDTF">2026-01-23T02:57:45Z</dcterms:modified>
</cp:coreProperties>
</file>